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'Источники'!$F$24</definedName>
    <definedName name="LAST_CELL" localSheetId="1">'Расходы'!$F$93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'Источники'!$A$24</definedName>
    <definedName name="REND_1" localSheetId="1">'Расходы'!$A$94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<sst xmlns="http://schemas.openxmlformats.org/spreadsheetml/2006/main" count="570" uniqueCount="339">
  <si>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</si>
  <si>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</si>
  <si>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</si>
  <si>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</si>
  <si>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</si>
  <si>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</si>
  <si>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</si>
  <si>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</si>
  <si>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</si>
  <si>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</si>
  <si>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</si>
  <si>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</si>
  <si>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</si>
  <si>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</si>
  <si>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Администрация Солонцовского сельского поселения</t>
  </si>
  <si>
    <t>Периодичность: годовая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</si>
  <si>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</si>
  <si>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</si>
  <si>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</si>
  <si>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</si>
  <si>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</si>
  <si>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</si>
  <si>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</si>
  <si>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</si>
  <si>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</si>
  <si>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</si>
  <si>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</si>
  <si>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</si>
  <si>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</si>
  <si>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</si>
  <si>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</si>
  <si>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</si>
  <si>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</si>
  <si>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</si>
  <si>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</si>
  <si>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</si>
  <si>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</si>
  <si>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</si>
  <si>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</si>
  <si>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</si>
  <si>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</si>
  <si>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</si>
  <si>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</si>
  <si>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</si>
  <si>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</si>
  <si>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</si>
  <si>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</si>
  <si>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</si>
  <si>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</si>
  <si>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</si>
  <si>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</si>
  <si>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</si>
  <si>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</si>
  <si>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</si>
  <si>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</si>
  <si>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</si>
  <si>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</si>
  <si>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</si>
  <si>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</si>
  <si>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</si>
  <si>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</si>
  <si>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</si>
  <si>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</si>
  <si>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</si>
  <si>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</si>
  <si>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</si>
  <si>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</si>
  <si>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</si>
  <si>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</si>
  <si>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</si>
  <si>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</si>
  <si>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</si>
  <si>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</si>
  <si>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</si>
  <si>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</si>
  <si>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</si>
  <si>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</si>
  <si>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</si>
  <si>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</si>
  <si>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</si>
  <si>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</si>
  <si>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</si>
  <si>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</si>
  <si>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</si>
  <si>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</si>
  <si>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</si>
  <si>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</si>
  <si>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</si>
  <si>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</si>
  <si>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</si>
  <si>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</si>
  <si>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</si>
  <si>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</si>
  <si>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</si>
  <si>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</si>
  <si>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</si>
  <si>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</si>
  <si>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</si>
  <si>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</si>
  <si>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Солонцовского сельского поселения</t>
  </si>
  <si>
    <t xml:space="preserve">951 0104 8900000000 000 </t>
  </si>
  <si>
    <t>Аппарат Администрации Солонцовского сельского поселения</t>
  </si>
  <si>
    <t xml:space="preserve">951 0104 8910000000 000 </t>
  </si>
  <si>
    <t>Расходы на выплаты по оплате труда работникам органов местного самоуправления в рамках обеспечения деятельности аппарата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</si>
  <si>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</si>
  <si>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</si>
  <si>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</si>
  <si>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</si>
  <si>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</si>
  <si>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</si>
  <si>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</si>
  <si>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в рамках обеспечения деятельности аппарата Администрации Солонцовского сельского поселения</t>
  </si>
  <si>
    <t xml:space="preserve">951 0104 8910000190 000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</si>
  <si>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</si>
  <si>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</si>
  <si>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</si>
  <si>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</si>
  <si>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</si>
  <si>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</si>
  <si>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</si>
  <si>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</si>
  <si>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Непрограмные расходы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</si>
  <si>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</si>
  <si>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</si>
  <si>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</si>
  <si>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</si>
  <si>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Солонцовского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</si>
  <si>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</si>
  <si>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</si>
  <si>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</si>
  <si>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Реализация направления расходов в рамках непрограммных расходов органов местного самоуправления Солонцовского сельского поселения</t>
  </si>
  <si>
    <t xml:space="preserve">951 0104 9990099990 000 </t>
  </si>
  <si>
    <t>Пособия, компенсации и иные социальные выплаты гражданам, кроме публичных нормативных обязательств</t>
  </si>
  <si>
    <t xml:space="preserve">951 0104 9990099990 321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</si>
  <si>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</si>
  <si>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</si>
  <si>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</si>
  <si>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</si>
  <si>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</si>
  <si>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органов местного самоуправления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</si>
  <si>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</si>
  <si>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</si>
  <si>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</si>
  <si>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</si>
  <si>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</si>
  <si>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«Обеспечение качественными жилищно-коммунальными услугами население Солонцовского сельского поселения»</t>
  </si>
  <si>
    <t xml:space="preserve">951 0113 0100000000 000 </t>
  </si>
  <si>
    <t>Подпрограмма «Землеустройство и землепользование» муниципальной программы</t>
  </si>
  <si>
    <t xml:space="preserve">951 0113 0130000000 000 </t>
  </si>
  <si>
    <t>Расходы на организацию работы по муниципальной кадастровой оценке земель, находящихся в собственности Солонцовского сельского поселения в рамках подпрограммы "Землеустройство и землепользование"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</si>
  <si>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951 0113 0130027080 000 </t>
  </si>
  <si>
    <t xml:space="preserve">951 0113 0130027080 244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</si>
  <si>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</si>
  <si>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</si>
  <si>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«Информационное общество»</t>
  </si>
  <si>
    <t xml:space="preserve">951 0113 0720000000 000 </t>
  </si>
  <si>
    <t>Информационное сопровождение деятельности Администрации Солонцовского сельского поселения в рамках подпрограммы "Информационное общество" муниципальной программы Солонцовского сельского поселения "Муниципальная политика"</t>
  </si>
  <si>
    <t xml:space="preserve">951 0113 0720027270 000 </t>
  </si>
  <si>
    <t xml:space="preserve">951 0113 0720027270 244 </t>
  </si>
  <si>
    <t>Официальная публикация нормативно-правовых актов Солонцовского сельского поселения, проектов правовых актов Солонцовского сельского поселения и иных информационных материалов в рамках подпрограммы "Информационное общество" муниципальной программы Солонцовского сельского поселения "Муниципальная политика"</t>
  </si>
  <si>
    <t xml:space="preserve">951 0113 0720027280 000 </t>
  </si>
  <si>
    <t xml:space="preserve">951 0113 0720027280 244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</si>
  <si>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</si>
  <si>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</si>
  <si>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</si>
  <si>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</si>
  <si>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</si>
  <si>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</si>
  <si>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непрограмного направления деятельности "Обеспечение деятельности аппарата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</si>
  <si>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</si>
  <si>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</si>
  <si>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</si>
  <si>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</si>
  <si>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</si>
  <si>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</si>
  <si>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</si>
  <si>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</si>
  <si>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</si>
  <si>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</si>
  <si>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</si>
  <si>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</si>
  <si>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951 0314 0310027120 000 </t>
  </si>
  <si>
    <t xml:space="preserve">951 0314 0310027120 244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</si>
  <si>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</si>
  <si>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</si>
  <si>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</si>
  <si>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</si>
  <si>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</si>
  <si>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</si>
  <si>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сети автомобильных дорог в Солонцовском сельском поселении»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</si>
  <si>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</si>
  <si>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"Развитие сети автомобильных дорог в Солонцовском сельском поселении" муниципальной программы "Развитие транспортной системы"</t>
  </si>
  <si>
    <t xml:space="preserve">951 0409 0510027170 000 </t>
  </si>
  <si>
    <t xml:space="preserve">951 0409 0510027170 244 </t>
  </si>
  <si>
    <t>Расходы на предоставление иных межбюджетных трансфертов бюджету Верхнедонского района по соглашениям на увеличение бюджетных ассигнований дорожного фонда Верхнедонского района, направленных на решение вопросов дорожной деятельности на территории Солонцовского сельского поселения в рамках подпрограммы «Развитие сети внутрипоселковых автомобильных дорог» муниципальной программы Солонцовского сельского поселения «Развитие транспортной системы»</t>
  </si>
  <si>
    <t xml:space="preserve">951 0409 0510085020 000 </t>
  </si>
  <si>
    <t xml:space="preserve">951 0409 0510085020 540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</si>
  <si>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</si>
  <si>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</si>
  <si>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</si>
  <si>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</si>
  <si>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</si>
  <si>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 территории Солонцовского сельского поселения»</t>
  </si>
  <si>
    <t xml:space="preserve">951 0503 0120000000 000 </t>
  </si>
  <si>
    <t>Расходы на содержание уличного освещения в рамках подпрограммы "Благоустройство территории Солонцовского сельского поселения"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</si>
  <si>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951 0503 0120027040 000 </t>
  </si>
  <si>
    <t xml:space="preserve">951 0503 0120027040 244 </t>
  </si>
  <si>
    <t>Расходы на содержание мест захоронения в рамках подпрограммы "Благоустройство территории Солонцовского сельского поселения"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</si>
  <si>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951 0503 0120027060 000 </t>
  </si>
  <si>
    <t xml:space="preserve">951 0503 0120027060 244 </t>
  </si>
  <si>
    <t>Прочие расходы по благоустройству в рамках подпрограммы "Благоустройство территории Солонцовского сельского поселения"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</si>
  <si>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951 0503 0120027070 000 </t>
  </si>
  <si>
    <t xml:space="preserve">951 0503 0120027070 244 </t>
  </si>
  <si>
    <t>Расходы по организации утилизации и переработке бытовых и промышленных отходов в рамках подпрограммы "Благоустройство территории Солонцовского сельского поселения"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</si>
  <si>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951 0503 0120027330 000 </t>
  </si>
  <si>
    <t xml:space="preserve">951 0503 0120027330 244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</si>
  <si>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</si>
  <si>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</si>
  <si>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</si>
  <si>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</si>
  <si>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 и туризма»</t>
  </si>
  <si>
    <t xml:space="preserve">951 0801 0400000000 000 </t>
  </si>
  <si>
    <t>Подпрограмма «Развитие культуры и туризма»</t>
  </si>
  <si>
    <t xml:space="preserve">951 0801 0410000000 000 </t>
  </si>
  <si>
    <t>Расходы на предоставление межбюджетных трансфертов в рамках подпрограммы "Развитие культуры и туризма" муниципальной программы Солонцовского сельского поселения "Развитие культуры и туризма"</t>
  </si>
  <si>
    <t xml:space="preserve">951 0801 0410085010 000 </t>
  </si>
  <si>
    <t xml:space="preserve">951 0801 0410085010 540 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</si>
  <si>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культуры" муниципальной программы Солонцовского сельского поселения "Развитие культуры и туризма"</t>
  </si>
  <si>
    <t xml:space="preserve">951 0801 04100S2785 000 </t>
  </si>
  <si>
    <t xml:space="preserve">951 0801 04100S2785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</si>
  <si>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</si>
  <si>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</si>
  <si>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</si>
  <si>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</si>
  <si>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</si>
  <si>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</si>
  <si>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</si>
  <si>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</si>
  <si>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</si>
  <si>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</si>
  <si>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</si>
  <si>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</si>
  <si>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</si>
  <si>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</si>
  <si>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</si>
  <si>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</si>
  <si>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</si>
  <si>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</si>
  <si>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</si>
  <si>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</si>
  <si>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</si>
  <si>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</si>
  <si>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</si>
  <si>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</si>
  <si>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</si>
  <si>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</si>
  <si>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</si>
  <si>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</si>
  <si>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</si>
  <si>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</si>
  <si>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</si>
  <si>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</si>
  <si>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</si>
  <si>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</si>
  <si>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</si>
  <si>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</si>
  <si>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</si>
  <si>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</si>
  <si>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</si>
  <si>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058006-08</t>
  </si>
  <si>
    <t>Доходы/PERIOD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</si>
  <si>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</si>
  <si>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</si>
  <si>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</si>
  <si>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</si>
  <si>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</si>
  <si>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</si>
  <si>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</si>
  <si>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</si>
  <si>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000 10500000000000000</t>
  </si>
  <si>
    <t>000 10503000010000110</t>
  </si>
  <si>
    <t>000 10503010010000110</t>
  </si>
  <si>
    <t>000 10503010011000110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</si>
  <si>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</si>
  <si>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</si>
  <si>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</si>
  <si>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</si>
  <si>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</si>
  <si>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</si>
  <si>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</si>
  <si>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</si>
  <si>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</si>
  <si>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</si>
  <si>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000 10800000000000000</t>
  </si>
  <si>
    <t>000 10804000010000110</t>
  </si>
  <si>
    <t>000 10804020010000110</t>
  </si>
  <si>
    <t>000 10804020011000110</t>
  </si>
  <si>
    <t>000 11100000000000000</t>
  </si>
  <si>
    <t>000 11105000000000120</t>
  </si>
  <si>
    <t>000 11105020000000120</t>
  </si>
  <si>
    <t>000 11105025100000120</t>
  </si>
  <si>
    <t>000 11300000000000000</t>
  </si>
  <si>
    <t>000 11302000000000130</t>
  </si>
  <si>
    <t>000 11302060000000130</t>
  </si>
  <si>
    <t>000 11302065100000130</t>
  </si>
  <si>
    <t>000 20000000000000000</t>
  </si>
  <si>
    <t>000 20200000000000000</t>
  </si>
  <si>
    <t>000 20210000000000151</t>
  </si>
  <si>
    <t>000 20215001000000151</t>
  </si>
  <si>
    <t>000 20215001100000151</t>
  </si>
  <si>
    <t>000 20230000000000151</t>
  </si>
  <si>
    <t>000 20230024000000151</t>
  </si>
  <si>
    <t>000 20230024100000151</t>
  </si>
  <si>
    <t>000 20235118000000151</t>
  </si>
  <si>
    <t>000 20235118100000151</t>
  </si>
  <si>
    <t>000 20240000000000151</t>
  </si>
  <si>
    <t>000 20240014000000151</t>
  </si>
  <si>
    <t>000 20240014100000151</t>
  </si>
  <si>
    <t>Прочие межбюджетные трансферты, передаваемые бюджетам</t>
  </si>
  <si>
    <t>951 202 49999 00 0000 151</t>
  </si>
  <si>
    <t>Прочие межбюджетные трансферты, передаваемые бюджетам сельских поселений</t>
  </si>
  <si>
    <t>951 202 49999 10 0000 151</t>
  </si>
  <si>
    <t>000 01050000000000500</t>
  </si>
  <si>
    <t>000 01050000000000000</t>
  </si>
  <si>
    <t>000 01050201100000510</t>
  </si>
  <si>
    <t>000 01050000000000600</t>
  </si>
  <si>
    <t>000 01050201100000610</t>
  </si>
  <si>
    <t>Руководитель</t>
  </si>
  <si>
    <t>_____________</t>
  </si>
  <si>
    <t>Елисеев А.В.</t>
  </si>
  <si>
    <t>(подпись)</t>
  </si>
  <si>
    <t>(расшифровка подписи)</t>
  </si>
  <si>
    <t>Руководитель финансово-экономической службы</t>
  </si>
  <si>
    <t>_______________</t>
  </si>
  <si>
    <t>Березова В.И.</t>
  </si>
  <si>
    <t>Главный бухгалтер</t>
  </si>
  <si>
    <t>Лежнева О.Н.</t>
  </si>
  <si>
    <r>
      <t>"</t>
    </r>
    <r>
      <rPr>
        <u val="single"/>
        <sz val="8"/>
        <rFont val="Arial"/>
        <family val="2"/>
      </rPr>
      <t xml:space="preserve"> 01 </t>
    </r>
    <r>
      <rPr>
        <sz val="8"/>
        <rFont val="Arial"/>
        <family val="2"/>
      </rPr>
      <t>"</t>
    </r>
    <r>
      <rPr>
        <u val="single"/>
        <sz val="8"/>
        <rFont val="Arial"/>
        <family val="2"/>
      </rPr>
      <t xml:space="preserve"> августа </t>
    </r>
    <r>
      <rPr>
        <sz val="8"/>
        <rFont val="Arial"/>
        <family val="2"/>
      </rPr>
      <t xml:space="preserve">  20</t>
    </r>
    <r>
      <rPr>
        <u val="single"/>
        <sz val="8"/>
        <rFont val="Arial"/>
        <family val="2"/>
      </rPr>
      <t>17</t>
    </r>
    <r>
      <rPr>
        <sz val="8"/>
        <rFont val="Arial"/>
        <family val="2"/>
      </rPr>
      <t>г</t>
    </r>
  </si>
  <si>
    <t>Солонцовское сельское поселение Верхнедонского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</si>
</sst>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6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7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right"/>
      <protection/>
    </xf>
    <xf numFmtId="49" fontId="2" fillId="0" borderId="37" xfId="0" applyNumberFormat="1" applyFont="1" applyBorder="1" applyAlignment="1" applyProtection="1">
      <alignment horizontal="left" wrapText="1"/>
      <protection/>
    </xf>
    <xf numFmtId="49" fontId="2" fillId="0" borderId="40" xfId="0" applyNumberFormat="1" applyFont="1" applyBorder="1" applyAlignment="1" applyProtection="1">
      <alignment horizontal="center" wrapText="1"/>
      <protection/>
    </xf>
    <xf numFmtId="49" fontId="2" fillId="0" borderId="41" xfId="0" applyNumberFormat="1" applyFont="1" applyBorder="1" applyAlignment="1" applyProtection="1">
      <alignment horizontal="center"/>
      <protection/>
    </xf>
    <xf numFmtId="4" fontId="2" fillId="0" borderId="42" xfId="0" applyNumberFormat="1" applyFont="1" applyBorder="1" applyAlignment="1" applyProtection="1">
      <alignment horizontal="right"/>
      <protection/>
    </xf>
    <xf numFmtId="4" fontId="2" fillId="0" borderId="43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4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7" xfId="0" applyNumberFormat="1" applyFont="1" applyBorder="1" applyAlignment="1" applyProtection="1">
      <alignment horizontal="right"/>
      <protection/>
    </xf>
    <xf numFmtId="0" fontId="2" fillId="0" borderId="45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left"/>
      <protection/>
    </xf>
    <xf numFmtId="0" fontId="3" fillId="0" borderId="47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left"/>
      <protection/>
    </xf>
    <xf numFmtId="49" fontId="3" fillId="0" borderId="47" xfId="0" applyNumberFormat="1" applyFont="1" applyBorder="1" applyAlignment="1" applyProtection="1">
      <alignment/>
      <protection/>
    </xf>
    <xf numFmtId="0" fontId="3" fillId="0" borderId="4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38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horizontal="left" wrapText="1"/>
      <protection/>
    </xf>
    <xf numFmtId="49" fontId="2" fillId="0" borderId="5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36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2"/>
      <c r="B1" s="92"/>
      <c r="C1" s="92"/>
      <c r="D1" s="92"/>
      <c r="E1" s="2"/>
      <c r="F1" s="2"/>
    </row>
    <row r="2" spans="1:6" ht="16.5" customHeight="1">
      <c r="A2" s="92" t="s">
        <v>0</v>
      </c>
      <c r="B2" s="92"/>
      <c r="C2" s="92"/>
      <c r="D2" s="9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3" t="s">
        <v>12</v>
      </c>
      <c r="B4" s="93"/>
      <c r="C4" s="93"/>
      <c r="D4" s="93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94" t="s">
        <v>14</v>
      </c>
      <c r="C6" s="95"/>
      <c r="D6" s="95"/>
      <c r="E6" s="3" t="s">
        <v>7</v>
      </c>
      <c r="F6" s="10" t="s">
        <v>18</v>
      </c>
    </row>
    <row r="7" spans="1:6" ht="12.75">
      <c r="A7" s="11" t="s">
        <v>8</v>
      </c>
      <c r="B7" s="96" t="s">
        <v>338</v>
      </c>
      <c r="C7" s="96"/>
      <c r="D7" s="96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2" t="s">
        <v>20</v>
      </c>
      <c r="B10" s="92"/>
      <c r="C10" s="92"/>
      <c r="D10" s="92"/>
      <c r="E10" s="1"/>
      <c r="F10" s="17"/>
    </row>
    <row r="11" spans="1:6" ht="3.75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6492018.29</v>
      </c>
      <c r="E19" s="28">
        <v>3020972.11</v>
      </c>
      <c r="F19" s="27">
        <f>IF(OR(D19="-",IF(E19="-",0,E19)&gt;=IF(D19="-",0,D19)),"-",IF(D19="-",0,D19)-IF(E19="-",0,E19))</f>
        <v>3471046.18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1589000</v>
      </c>
      <c r="E21" s="37">
        <v>217329.11</v>
      </c>
      <c r="F21" s="38">
        <f aca="true" t="shared" si="0" ref="F21:F52">IF(OR(D21="-",IF(E21="-",0,E21)&gt;=IF(D21="-",0,D21)),"-",IF(D21="-",0,D21)-IF(E21="-",0,E21))</f>
        <v>1371670.8900000001</v>
      </c>
    </row>
    <row r="22" spans="1:6" ht="12.75">
      <c r="A22" s="34" t="s">
        <v>36</v>
      </c>
      <c r="B22" s="35" t="s">
        <v>31</v>
      </c>
      <c r="C22" s="36" t="s">
        <v>271</v>
      </c>
      <c r="D22" s="37">
        <v>71300</v>
      </c>
      <c r="E22" s="37">
        <v>29293.1</v>
      </c>
      <c r="F22" s="38">
        <f t="shared" si="0"/>
        <v>42006.9</v>
      </c>
    </row>
    <row r="23" spans="1:6" ht="12.75">
      <c r="A23" s="34" t="s">
        <v>37</v>
      </c>
      <c r="B23" s="35" t="s">
        <v>31</v>
      </c>
      <c r="C23" s="36" t="s">
        <v>272</v>
      </c>
      <c r="D23" s="37">
        <v>71300</v>
      </c>
      <c r="E23" s="37">
        <v>29293.1</v>
      </c>
      <c r="F23" s="38">
        <f t="shared" si="0"/>
        <v>42006.9</v>
      </c>
    </row>
    <row r="24" spans="1:6" ht="67.5">
      <c r="A24" s="34" t="s">
        <v>38</v>
      </c>
      <c r="B24" s="35" t="s">
        <v>31</v>
      </c>
      <c r="C24" s="36" t="s">
        <v>273</v>
      </c>
      <c r="D24" s="37">
        <v>71300</v>
      </c>
      <c r="E24" s="37">
        <v>28669.1</v>
      </c>
      <c r="F24" s="38">
        <f t="shared" si="0"/>
        <v>42630.9</v>
      </c>
    </row>
    <row r="25" spans="1:6" ht="90">
      <c r="A25" s="39" t="s">
        <v>39</v>
      </c>
      <c r="B25" s="35" t="s">
        <v>31</v>
      </c>
      <c r="C25" s="36" t="s">
        <v>274</v>
      </c>
      <c r="D25" s="37" t="s">
        <v>40</v>
      </c>
      <c r="E25" s="37">
        <v>28630.02</v>
      </c>
      <c r="F25" s="38" t="str">
        <f t="shared" si="0"/>
        <v>-</v>
      </c>
    </row>
    <row r="26" spans="1:6" ht="67.5">
      <c r="A26" s="39" t="s">
        <v>41</v>
      </c>
      <c r="B26" s="35" t="s">
        <v>31</v>
      </c>
      <c r="C26" s="36" t="s">
        <v>275</v>
      </c>
      <c r="D26" s="37" t="s">
        <v>40</v>
      </c>
      <c r="E26" s="37">
        <v>1.87</v>
      </c>
      <c r="F26" s="38" t="str">
        <f t="shared" si="0"/>
        <v>-</v>
      </c>
    </row>
    <row r="27" spans="1:6" ht="90">
      <c r="A27" s="39" t="s">
        <v>42</v>
      </c>
      <c r="B27" s="35" t="s">
        <v>31</v>
      </c>
      <c r="C27" s="36" t="s">
        <v>276</v>
      </c>
      <c r="D27" s="37" t="s">
        <v>40</v>
      </c>
      <c r="E27" s="37">
        <v>37.21</v>
      </c>
      <c r="F27" s="38" t="str">
        <f t="shared" si="0"/>
        <v>-</v>
      </c>
    </row>
    <row r="28" spans="1:6" ht="33.75">
      <c r="A28" s="34" t="s">
        <v>43</v>
      </c>
      <c r="B28" s="35" t="s">
        <v>31</v>
      </c>
      <c r="C28" s="36" t="s">
        <v>277</v>
      </c>
      <c r="D28" s="37" t="s">
        <v>40</v>
      </c>
      <c r="E28" s="37">
        <v>624</v>
      </c>
      <c r="F28" s="38" t="str">
        <f t="shared" si="0"/>
        <v>-</v>
      </c>
    </row>
    <row r="29" spans="1:6" ht="67.5">
      <c r="A29" s="34" t="s">
        <v>44</v>
      </c>
      <c r="B29" s="35" t="s">
        <v>31</v>
      </c>
      <c r="C29" s="36" t="s">
        <v>278</v>
      </c>
      <c r="D29" s="37" t="s">
        <v>40</v>
      </c>
      <c r="E29" s="37">
        <v>624</v>
      </c>
      <c r="F29" s="38" t="str">
        <f t="shared" si="0"/>
        <v>-</v>
      </c>
    </row>
    <row r="30" spans="1:6" ht="12.75">
      <c r="A30" s="34" t="s">
        <v>45</v>
      </c>
      <c r="B30" s="35" t="s">
        <v>31</v>
      </c>
      <c r="C30" s="36" t="s">
        <v>279</v>
      </c>
      <c r="D30" s="37">
        <v>66800</v>
      </c>
      <c r="E30" s="37">
        <v>66790.8</v>
      </c>
      <c r="F30" s="38">
        <f t="shared" si="0"/>
        <v>9.19999999999709</v>
      </c>
    </row>
    <row r="31" spans="1:6" ht="12.75">
      <c r="A31" s="34" t="s">
        <v>46</v>
      </c>
      <c r="B31" s="35" t="s">
        <v>31</v>
      </c>
      <c r="C31" s="36" t="s">
        <v>280</v>
      </c>
      <c r="D31" s="37">
        <v>66800</v>
      </c>
      <c r="E31" s="37">
        <v>66790.8</v>
      </c>
      <c r="F31" s="38">
        <f t="shared" si="0"/>
        <v>9.19999999999709</v>
      </c>
    </row>
    <row r="32" spans="1:6" ht="12.75">
      <c r="A32" s="34" t="s">
        <v>46</v>
      </c>
      <c r="B32" s="35" t="s">
        <v>31</v>
      </c>
      <c r="C32" s="36" t="s">
        <v>281</v>
      </c>
      <c r="D32" s="37">
        <v>66800</v>
      </c>
      <c r="E32" s="37">
        <v>66790.8</v>
      </c>
      <c r="F32" s="38">
        <f t="shared" si="0"/>
        <v>9.19999999999709</v>
      </c>
    </row>
    <row r="33" spans="1:6" ht="45">
      <c r="A33" s="34" t="s">
        <v>47</v>
      </c>
      <c r="B33" s="35" t="s">
        <v>31</v>
      </c>
      <c r="C33" s="36" t="s">
        <v>282</v>
      </c>
      <c r="D33" s="37" t="s">
        <v>40</v>
      </c>
      <c r="E33" s="37">
        <v>66790.8</v>
      </c>
      <c r="F33" s="38" t="str">
        <f t="shared" si="0"/>
        <v>-</v>
      </c>
    </row>
    <row r="34" spans="1:6" ht="12.75">
      <c r="A34" s="34" t="s">
        <v>48</v>
      </c>
      <c r="B34" s="35" t="s">
        <v>31</v>
      </c>
      <c r="C34" s="36" t="s">
        <v>283</v>
      </c>
      <c r="D34" s="37">
        <v>1273100</v>
      </c>
      <c r="E34" s="37">
        <v>36225.31</v>
      </c>
      <c r="F34" s="38">
        <f t="shared" si="0"/>
        <v>1236874.69</v>
      </c>
    </row>
    <row r="35" spans="1:6" ht="12.75">
      <c r="A35" s="34" t="s">
        <v>49</v>
      </c>
      <c r="B35" s="35" t="s">
        <v>31</v>
      </c>
      <c r="C35" s="36" t="s">
        <v>284</v>
      </c>
      <c r="D35" s="37">
        <v>30500</v>
      </c>
      <c r="E35" s="37">
        <v>147.2</v>
      </c>
      <c r="F35" s="38">
        <f t="shared" si="0"/>
        <v>30352.8</v>
      </c>
    </row>
    <row r="36" spans="1:6" ht="33.75">
      <c r="A36" s="34" t="s">
        <v>50</v>
      </c>
      <c r="B36" s="35" t="s">
        <v>31</v>
      </c>
      <c r="C36" s="36" t="s">
        <v>285</v>
      </c>
      <c r="D36" s="37">
        <v>30500</v>
      </c>
      <c r="E36" s="37">
        <v>147.2</v>
      </c>
      <c r="F36" s="38">
        <f t="shared" si="0"/>
        <v>30352.8</v>
      </c>
    </row>
    <row r="37" spans="1:6" ht="67.5">
      <c r="A37" s="34" t="s">
        <v>51</v>
      </c>
      <c r="B37" s="35" t="s">
        <v>31</v>
      </c>
      <c r="C37" s="36" t="s">
        <v>286</v>
      </c>
      <c r="D37" s="37" t="s">
        <v>40</v>
      </c>
      <c r="E37" s="37">
        <v>132.9</v>
      </c>
      <c r="F37" s="38" t="str">
        <f t="shared" si="0"/>
        <v>-</v>
      </c>
    </row>
    <row r="38" spans="1:6" ht="45">
      <c r="A38" s="34" t="s">
        <v>52</v>
      </c>
      <c r="B38" s="35" t="s">
        <v>31</v>
      </c>
      <c r="C38" s="36" t="s">
        <v>287</v>
      </c>
      <c r="D38" s="37" t="s">
        <v>40</v>
      </c>
      <c r="E38" s="37">
        <v>14.3</v>
      </c>
      <c r="F38" s="38" t="str">
        <f t="shared" si="0"/>
        <v>-</v>
      </c>
    </row>
    <row r="39" spans="1:6" ht="12.75">
      <c r="A39" s="34" t="s">
        <v>53</v>
      </c>
      <c r="B39" s="35" t="s">
        <v>31</v>
      </c>
      <c r="C39" s="36" t="s">
        <v>288</v>
      </c>
      <c r="D39" s="37">
        <v>1242600</v>
      </c>
      <c r="E39" s="37">
        <v>36078.11</v>
      </c>
      <c r="F39" s="38">
        <f t="shared" si="0"/>
        <v>1206521.89</v>
      </c>
    </row>
    <row r="40" spans="1:6" ht="12.75">
      <c r="A40" s="34" t="s">
        <v>54</v>
      </c>
      <c r="B40" s="35" t="s">
        <v>31</v>
      </c>
      <c r="C40" s="36" t="s">
        <v>289</v>
      </c>
      <c r="D40" s="37">
        <v>144500</v>
      </c>
      <c r="E40" s="37">
        <v>25053</v>
      </c>
      <c r="F40" s="38">
        <f t="shared" si="0"/>
        <v>119447</v>
      </c>
    </row>
    <row r="41" spans="1:6" ht="33.75">
      <c r="A41" s="34" t="s">
        <v>55</v>
      </c>
      <c r="B41" s="35" t="s">
        <v>31</v>
      </c>
      <c r="C41" s="36" t="s">
        <v>290</v>
      </c>
      <c r="D41" s="37">
        <v>144500</v>
      </c>
      <c r="E41" s="37">
        <v>25053</v>
      </c>
      <c r="F41" s="38">
        <f t="shared" si="0"/>
        <v>119447</v>
      </c>
    </row>
    <row r="42" spans="1:6" ht="12.75">
      <c r="A42" s="34" t="s">
        <v>56</v>
      </c>
      <c r="B42" s="35" t="s">
        <v>31</v>
      </c>
      <c r="C42" s="36" t="s">
        <v>291</v>
      </c>
      <c r="D42" s="37">
        <v>1098100</v>
      </c>
      <c r="E42" s="37">
        <v>11025.11</v>
      </c>
      <c r="F42" s="38">
        <f t="shared" si="0"/>
        <v>1087074.89</v>
      </c>
    </row>
    <row r="43" spans="1:6" ht="33.75">
      <c r="A43" s="34" t="s">
        <v>57</v>
      </c>
      <c r="B43" s="35" t="s">
        <v>31</v>
      </c>
      <c r="C43" s="36" t="s">
        <v>292</v>
      </c>
      <c r="D43" s="37">
        <v>1098100</v>
      </c>
      <c r="E43" s="37">
        <v>11025.11</v>
      </c>
      <c r="F43" s="38">
        <f t="shared" si="0"/>
        <v>1087074.89</v>
      </c>
    </row>
    <row r="44" spans="1:6" ht="12.75">
      <c r="A44" s="34" t="s">
        <v>58</v>
      </c>
      <c r="B44" s="35" t="s">
        <v>31</v>
      </c>
      <c r="C44" s="36" t="s">
        <v>293</v>
      </c>
      <c r="D44" s="37">
        <v>4200</v>
      </c>
      <c r="E44" s="37">
        <v>1200</v>
      </c>
      <c r="F44" s="38">
        <f t="shared" si="0"/>
        <v>3000</v>
      </c>
    </row>
    <row r="45" spans="1:6" ht="45">
      <c r="A45" s="34" t="s">
        <v>59</v>
      </c>
      <c r="B45" s="35" t="s">
        <v>31</v>
      </c>
      <c r="C45" s="36" t="s">
        <v>294</v>
      </c>
      <c r="D45" s="37">
        <v>4200</v>
      </c>
      <c r="E45" s="37">
        <v>1200</v>
      </c>
      <c r="F45" s="38">
        <f t="shared" si="0"/>
        <v>3000</v>
      </c>
    </row>
    <row r="46" spans="1:6" ht="67.5">
      <c r="A46" s="34" t="s">
        <v>60</v>
      </c>
      <c r="B46" s="35" t="s">
        <v>31</v>
      </c>
      <c r="C46" s="36" t="s">
        <v>295</v>
      </c>
      <c r="D46" s="37">
        <v>4200</v>
      </c>
      <c r="E46" s="37">
        <v>1200</v>
      </c>
      <c r="F46" s="38">
        <f t="shared" si="0"/>
        <v>3000</v>
      </c>
    </row>
    <row r="47" spans="1:6" ht="67.5">
      <c r="A47" s="34" t="s">
        <v>60</v>
      </c>
      <c r="B47" s="35" t="s">
        <v>31</v>
      </c>
      <c r="C47" s="36" t="s">
        <v>296</v>
      </c>
      <c r="D47" s="37" t="s">
        <v>40</v>
      </c>
      <c r="E47" s="37">
        <v>1200</v>
      </c>
      <c r="F47" s="38" t="str">
        <f t="shared" si="0"/>
        <v>-</v>
      </c>
    </row>
    <row r="48" spans="1:6" ht="33.75">
      <c r="A48" s="34" t="s">
        <v>61</v>
      </c>
      <c r="B48" s="35" t="s">
        <v>31</v>
      </c>
      <c r="C48" s="36" t="s">
        <v>297</v>
      </c>
      <c r="D48" s="37">
        <v>141200</v>
      </c>
      <c r="E48" s="37">
        <v>78488.68</v>
      </c>
      <c r="F48" s="38">
        <f t="shared" si="0"/>
        <v>62711.32000000001</v>
      </c>
    </row>
    <row r="49" spans="1:6" ht="78.75">
      <c r="A49" s="39" t="s">
        <v>62</v>
      </c>
      <c r="B49" s="35" t="s">
        <v>31</v>
      </c>
      <c r="C49" s="36" t="s">
        <v>298</v>
      </c>
      <c r="D49" s="37">
        <v>141200</v>
      </c>
      <c r="E49" s="37">
        <v>78488.68</v>
      </c>
      <c r="F49" s="38">
        <f t="shared" si="0"/>
        <v>62711.32000000001</v>
      </c>
    </row>
    <row r="50" spans="1:6" ht="67.5">
      <c r="A50" s="39" t="s">
        <v>63</v>
      </c>
      <c r="B50" s="35" t="s">
        <v>31</v>
      </c>
      <c r="C50" s="36" t="s">
        <v>299</v>
      </c>
      <c r="D50" s="37">
        <v>141200</v>
      </c>
      <c r="E50" s="37">
        <v>78488.68</v>
      </c>
      <c r="F50" s="38">
        <f t="shared" si="0"/>
        <v>62711.32000000001</v>
      </c>
    </row>
    <row r="51" spans="1:6" ht="67.5">
      <c r="A51" s="34" t="s">
        <v>64</v>
      </c>
      <c r="B51" s="35" t="s">
        <v>31</v>
      </c>
      <c r="C51" s="36" t="s">
        <v>300</v>
      </c>
      <c r="D51" s="37">
        <v>141200</v>
      </c>
      <c r="E51" s="37">
        <v>78488.68</v>
      </c>
      <c r="F51" s="38">
        <f t="shared" si="0"/>
        <v>62711.32000000001</v>
      </c>
    </row>
    <row r="52" spans="1:6" ht="22.5">
      <c r="A52" s="34" t="s">
        <v>65</v>
      </c>
      <c r="B52" s="35" t="s">
        <v>31</v>
      </c>
      <c r="C52" s="36" t="s">
        <v>301</v>
      </c>
      <c r="D52" s="37">
        <v>19300</v>
      </c>
      <c r="E52" s="37">
        <v>331.22</v>
      </c>
      <c r="F52" s="38">
        <f t="shared" si="0"/>
        <v>18968.78</v>
      </c>
    </row>
    <row r="53" spans="1:6" ht="12.75">
      <c r="A53" s="34" t="s">
        <v>66</v>
      </c>
      <c r="B53" s="35" t="s">
        <v>31</v>
      </c>
      <c r="C53" s="36" t="s">
        <v>302</v>
      </c>
      <c r="D53" s="37">
        <v>19300</v>
      </c>
      <c r="E53" s="37">
        <v>331.22</v>
      </c>
      <c r="F53" s="38">
        <f aca="true" t="shared" si="1" ref="F53:F84">IF(OR(D53="-",IF(E53="-",0,E53)&gt;=IF(D53="-",0,D53)),"-",IF(D53="-",0,D53)-IF(E53="-",0,E53))</f>
        <v>18968.78</v>
      </c>
    </row>
    <row r="54" spans="1:6" ht="33.75">
      <c r="A54" s="34" t="s">
        <v>67</v>
      </c>
      <c r="B54" s="35" t="s">
        <v>31</v>
      </c>
      <c r="C54" s="36" t="s">
        <v>303</v>
      </c>
      <c r="D54" s="37">
        <v>19300</v>
      </c>
      <c r="E54" s="37">
        <v>331.22</v>
      </c>
      <c r="F54" s="38">
        <f t="shared" si="1"/>
        <v>18968.78</v>
      </c>
    </row>
    <row r="55" spans="1:6" ht="33.75">
      <c r="A55" s="34" t="s">
        <v>68</v>
      </c>
      <c r="B55" s="35" t="s">
        <v>31</v>
      </c>
      <c r="C55" s="36" t="s">
        <v>304</v>
      </c>
      <c r="D55" s="37">
        <v>19300</v>
      </c>
      <c r="E55" s="37">
        <v>331.22</v>
      </c>
      <c r="F55" s="38">
        <f t="shared" si="1"/>
        <v>18968.78</v>
      </c>
    </row>
    <row r="56" spans="1:6" ht="12.75">
      <c r="A56" s="34" t="s">
        <v>69</v>
      </c>
      <c r="B56" s="35" t="s">
        <v>31</v>
      </c>
      <c r="C56" s="36" t="s">
        <v>70</v>
      </c>
      <c r="D56" s="37">
        <v>13100</v>
      </c>
      <c r="E56" s="37">
        <v>5000</v>
      </c>
      <c r="F56" s="38">
        <f t="shared" si="1"/>
        <v>8100</v>
      </c>
    </row>
    <row r="57" spans="1:6" ht="33.75">
      <c r="A57" s="34" t="s">
        <v>71</v>
      </c>
      <c r="B57" s="35" t="s">
        <v>31</v>
      </c>
      <c r="C57" s="36" t="s">
        <v>72</v>
      </c>
      <c r="D57" s="37">
        <v>13100</v>
      </c>
      <c r="E57" s="37">
        <v>5000</v>
      </c>
      <c r="F57" s="38">
        <f t="shared" si="1"/>
        <v>8100</v>
      </c>
    </row>
    <row r="58" spans="1:6" ht="45">
      <c r="A58" s="34" t="s">
        <v>73</v>
      </c>
      <c r="B58" s="35" t="s">
        <v>31</v>
      </c>
      <c r="C58" s="36" t="s">
        <v>74</v>
      </c>
      <c r="D58" s="37">
        <v>13100</v>
      </c>
      <c r="E58" s="37">
        <v>5000</v>
      </c>
      <c r="F58" s="38">
        <f t="shared" si="1"/>
        <v>8100</v>
      </c>
    </row>
    <row r="59" spans="1:6" ht="45">
      <c r="A59" s="34" t="s">
        <v>73</v>
      </c>
      <c r="B59" s="35" t="s">
        <v>31</v>
      </c>
      <c r="C59" s="36" t="s">
        <v>74</v>
      </c>
      <c r="D59" s="37">
        <v>13100</v>
      </c>
      <c r="E59" s="37" t="s">
        <v>40</v>
      </c>
      <c r="F59" s="38">
        <f t="shared" si="1"/>
        <v>13100</v>
      </c>
    </row>
    <row r="60" spans="1:6" ht="45">
      <c r="A60" s="34" t="s">
        <v>73</v>
      </c>
      <c r="B60" s="35" t="s">
        <v>31</v>
      </c>
      <c r="C60" s="36" t="s">
        <v>74</v>
      </c>
      <c r="D60" s="37" t="s">
        <v>40</v>
      </c>
      <c r="E60" s="37">
        <v>5000</v>
      </c>
      <c r="F60" s="38" t="str">
        <f t="shared" si="1"/>
        <v>-</v>
      </c>
    </row>
    <row r="61" spans="1:6" ht="12.75">
      <c r="A61" s="34" t="s">
        <v>75</v>
      </c>
      <c r="B61" s="35" t="s">
        <v>31</v>
      </c>
      <c r="C61" s="36" t="s">
        <v>305</v>
      </c>
      <c r="D61" s="37">
        <v>3717800</v>
      </c>
      <c r="E61" s="37">
        <v>2803643</v>
      </c>
      <c r="F61" s="38">
        <f t="shared" si="1"/>
        <v>914157</v>
      </c>
    </row>
    <row r="62" spans="1:6" ht="33.75">
      <c r="A62" s="34" t="s">
        <v>76</v>
      </c>
      <c r="B62" s="35" t="s">
        <v>31</v>
      </c>
      <c r="C62" s="36" t="s">
        <v>306</v>
      </c>
      <c r="D62" s="37">
        <v>3717800</v>
      </c>
      <c r="E62" s="37">
        <v>2803643</v>
      </c>
      <c r="F62" s="38">
        <f t="shared" si="1"/>
        <v>914157</v>
      </c>
    </row>
    <row r="63" spans="1:6" ht="22.5">
      <c r="A63" s="34" t="s">
        <v>77</v>
      </c>
      <c r="B63" s="35" t="s">
        <v>31</v>
      </c>
      <c r="C63" s="36" t="s">
        <v>307</v>
      </c>
      <c r="D63" s="37">
        <v>2468100</v>
      </c>
      <c r="E63" s="37">
        <v>2468100</v>
      </c>
      <c r="F63" s="38" t="str">
        <f t="shared" si="1"/>
        <v>-</v>
      </c>
    </row>
    <row r="64" spans="1:6" ht="12.75">
      <c r="A64" s="34" t="s">
        <v>78</v>
      </c>
      <c r="B64" s="35" t="s">
        <v>31</v>
      </c>
      <c r="C64" s="36" t="s">
        <v>308</v>
      </c>
      <c r="D64" s="37">
        <v>2468100</v>
      </c>
      <c r="E64" s="37">
        <v>2468100</v>
      </c>
      <c r="F64" s="38" t="str">
        <f t="shared" si="1"/>
        <v>-</v>
      </c>
    </row>
    <row r="65" spans="1:6" ht="22.5">
      <c r="A65" s="34" t="s">
        <v>79</v>
      </c>
      <c r="B65" s="35" t="s">
        <v>31</v>
      </c>
      <c r="C65" s="36" t="s">
        <v>309</v>
      </c>
      <c r="D65" s="37">
        <v>2468100</v>
      </c>
      <c r="E65" s="37">
        <v>2468100</v>
      </c>
      <c r="F65" s="38" t="str">
        <f t="shared" si="1"/>
        <v>-</v>
      </c>
    </row>
    <row r="66" spans="1:6" ht="22.5">
      <c r="A66" s="34" t="s">
        <v>80</v>
      </c>
      <c r="B66" s="35" t="s">
        <v>31</v>
      </c>
      <c r="C66" s="36" t="s">
        <v>310</v>
      </c>
      <c r="D66" s="37">
        <v>69500</v>
      </c>
      <c r="E66" s="37">
        <v>51665</v>
      </c>
      <c r="F66" s="38">
        <f t="shared" si="1"/>
        <v>17835</v>
      </c>
    </row>
    <row r="67" spans="1:6" ht="33.75">
      <c r="A67" s="34" t="s">
        <v>81</v>
      </c>
      <c r="B67" s="35" t="s">
        <v>31</v>
      </c>
      <c r="C67" s="36" t="s">
        <v>311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82</v>
      </c>
      <c r="B68" s="35" t="s">
        <v>31</v>
      </c>
      <c r="C68" s="36" t="s">
        <v>312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83</v>
      </c>
      <c r="B69" s="35" t="s">
        <v>31</v>
      </c>
      <c r="C69" s="36" t="s">
        <v>313</v>
      </c>
      <c r="D69" s="37">
        <v>69300</v>
      </c>
      <c r="E69" s="37">
        <v>51465</v>
      </c>
      <c r="F69" s="38">
        <f t="shared" si="1"/>
        <v>17835</v>
      </c>
    </row>
    <row r="70" spans="1:6" ht="33.75">
      <c r="A70" s="34" t="s">
        <v>84</v>
      </c>
      <c r="B70" s="35" t="s">
        <v>31</v>
      </c>
      <c r="C70" s="36" t="s">
        <v>314</v>
      </c>
      <c r="D70" s="37">
        <v>69300</v>
      </c>
      <c r="E70" s="37">
        <v>51465</v>
      </c>
      <c r="F70" s="38">
        <f t="shared" si="1"/>
        <v>17835</v>
      </c>
    </row>
    <row r="71" spans="1:6" ht="12.75">
      <c r="A71" s="34" t="s">
        <v>85</v>
      </c>
      <c r="B71" s="35" t="s">
        <v>31</v>
      </c>
      <c r="C71" s="36" t="s">
        <v>315</v>
      </c>
      <c r="D71" s="37">
        <v>1180200</v>
      </c>
      <c r="E71" s="37">
        <v>283878</v>
      </c>
      <c r="F71" s="38">
        <f t="shared" si="1"/>
        <v>896322</v>
      </c>
    </row>
    <row r="72" spans="1:6" ht="45">
      <c r="A72" s="34" t="s">
        <v>86</v>
      </c>
      <c r="B72" s="35" t="s">
        <v>31</v>
      </c>
      <c r="C72" s="36" t="s">
        <v>316</v>
      </c>
      <c r="D72" s="37">
        <v>1180200</v>
      </c>
      <c r="E72" s="37">
        <v>283878</v>
      </c>
      <c r="F72" s="38">
        <f t="shared" si="1"/>
        <v>896322</v>
      </c>
    </row>
    <row r="73" spans="1:6" ht="56.25">
      <c r="A73" s="118" t="s">
        <v>87</v>
      </c>
      <c r="B73" s="119" t="s">
        <v>31</v>
      </c>
      <c r="C73" s="122" t="s">
        <v>317</v>
      </c>
      <c r="D73" s="27">
        <v>1180200</v>
      </c>
      <c r="E73" s="27">
        <v>283878</v>
      </c>
      <c r="F73" s="27">
        <f t="shared" si="1"/>
        <v>896322</v>
      </c>
    </row>
    <row r="74" spans="1:6" ht="27.75" customHeight="1">
      <c r="A74" s="120" t="s">
        <v>318</v>
      </c>
      <c r="B74" s="121" t="s">
        <v>31</v>
      </c>
      <c r="C74" s="36" t="s">
        <v>319</v>
      </c>
      <c r="D74" s="37">
        <v>80400</v>
      </c>
      <c r="E74" s="37" t="s">
        <v>40</v>
      </c>
      <c r="F74" s="38">
        <v>80400</v>
      </c>
    </row>
    <row r="75" spans="1:6" ht="24.75" customHeight="1">
      <c r="A75" s="120" t="s">
        <v>320</v>
      </c>
      <c r="B75" s="121" t="s">
        <v>31</v>
      </c>
      <c r="C75" s="36" t="s">
        <v>321</v>
      </c>
      <c r="D75" s="37">
        <v>80400</v>
      </c>
      <c r="E75" s="37" t="s">
        <v>40</v>
      </c>
      <c r="F75" s="38">
        <f>IF(OR(D75="-",IF(E75="-",0,E75)&gt;=IF(D75="-",0,D75)),"-",IF(D75="-",0,D75)-IF(E75="-",0,E75))</f>
        <v>80400</v>
      </c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4"/>
  <sheetViews>
    <sheetView showGridLines="0" zoomScalePageLayoutView="0" workbookViewId="0" topLeftCell="A84">
      <selection activeCell="E98" sqref="E9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2" t="s">
        <v>88</v>
      </c>
      <c r="B2" s="92"/>
      <c r="C2" s="92"/>
      <c r="D2" s="92"/>
      <c r="E2" s="1"/>
      <c r="F2" s="13" t="s">
        <v>89</v>
      </c>
    </row>
    <row r="3" spans="1:6" ht="13.5" customHeight="1">
      <c r="A3" s="5"/>
      <c r="B3" s="5"/>
      <c r="C3" s="40"/>
      <c r="D3" s="9"/>
      <c r="E3" s="9"/>
      <c r="F3" s="9"/>
    </row>
    <row r="4" spans="1:6" ht="9.75" customHeight="1">
      <c r="A4" s="111" t="s">
        <v>21</v>
      </c>
      <c r="B4" s="97" t="s">
        <v>22</v>
      </c>
      <c r="C4" s="109" t="s">
        <v>90</v>
      </c>
      <c r="D4" s="100" t="s">
        <v>24</v>
      </c>
      <c r="E4" s="114" t="s">
        <v>25</v>
      </c>
      <c r="F4" s="106" t="s">
        <v>26</v>
      </c>
    </row>
    <row r="5" spans="1:6" ht="5.25" customHeight="1">
      <c r="A5" s="112"/>
      <c r="B5" s="98"/>
      <c r="C5" s="110"/>
      <c r="D5" s="101"/>
      <c r="E5" s="115"/>
      <c r="F5" s="107"/>
    </row>
    <row r="6" spans="1:6" ht="9" customHeight="1">
      <c r="A6" s="112"/>
      <c r="B6" s="98"/>
      <c r="C6" s="110"/>
      <c r="D6" s="101"/>
      <c r="E6" s="115"/>
      <c r="F6" s="107"/>
    </row>
    <row r="7" spans="1:6" ht="6" customHeight="1">
      <c r="A7" s="112"/>
      <c r="B7" s="98"/>
      <c r="C7" s="110"/>
      <c r="D7" s="101"/>
      <c r="E7" s="115"/>
      <c r="F7" s="107"/>
    </row>
    <row r="8" spans="1:6" ht="6" customHeight="1">
      <c r="A8" s="112"/>
      <c r="B8" s="98"/>
      <c r="C8" s="110"/>
      <c r="D8" s="101"/>
      <c r="E8" s="115"/>
      <c r="F8" s="107"/>
    </row>
    <row r="9" spans="1:6" ht="10.5" customHeight="1">
      <c r="A9" s="112"/>
      <c r="B9" s="98"/>
      <c r="C9" s="110"/>
      <c r="D9" s="101"/>
      <c r="E9" s="115"/>
      <c r="F9" s="107"/>
    </row>
    <row r="10" spans="1:6" ht="3.75" customHeight="1" hidden="1">
      <c r="A10" s="112"/>
      <c r="B10" s="98"/>
      <c r="C10" s="41"/>
      <c r="D10" s="101"/>
      <c r="E10" s="42"/>
      <c r="F10" s="43"/>
    </row>
    <row r="11" spans="1:6" ht="12.75" customHeight="1" hidden="1">
      <c r="A11" s="113"/>
      <c r="B11" s="99"/>
      <c r="C11" s="44"/>
      <c r="D11" s="102"/>
      <c r="E11" s="45"/>
      <c r="F11" s="46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7" t="s">
        <v>28</v>
      </c>
      <c r="F12" s="23" t="s">
        <v>29</v>
      </c>
    </row>
    <row r="13" spans="1:6" ht="12.75">
      <c r="A13" s="48" t="s">
        <v>91</v>
      </c>
      <c r="B13" s="49" t="s">
        <v>92</v>
      </c>
      <c r="C13" s="50" t="s">
        <v>93</v>
      </c>
      <c r="D13" s="51">
        <v>7598276.07</v>
      </c>
      <c r="E13" s="52">
        <v>4107072.39</v>
      </c>
      <c r="F13" s="53">
        <f>IF(OR(D13="-",IF(E13="-",0,E13)&gt;=IF(D13="-",0,D13)),"-",IF(D13="-",0,D13)-IF(E13="-",0,E13))</f>
        <v>3491203.68</v>
      </c>
    </row>
    <row r="14" spans="1:6" ht="12.75">
      <c r="A14" s="54" t="s">
        <v>33</v>
      </c>
      <c r="B14" s="55"/>
      <c r="C14" s="56"/>
      <c r="D14" s="57"/>
      <c r="E14" s="58"/>
      <c r="F14" s="59"/>
    </row>
    <row r="15" spans="1:6" ht="12.75">
      <c r="A15" s="24" t="s">
        <v>14</v>
      </c>
      <c r="B15" s="60" t="s">
        <v>92</v>
      </c>
      <c r="C15" s="26" t="s">
        <v>94</v>
      </c>
      <c r="D15" s="27">
        <v>7598276.07</v>
      </c>
      <c r="E15" s="61">
        <v>4107072.39</v>
      </c>
      <c r="F15" s="62">
        <f aca="true" t="shared" si="0" ref="F15:F46">IF(OR(D15="-",IF(E15="-",0,E15)&gt;=IF(D15="-",0,D15)),"-",IF(D15="-",0,D15)-IF(E15="-",0,E15))</f>
        <v>3491203.68</v>
      </c>
    </row>
    <row r="16" spans="1:6" ht="12.75">
      <c r="A16" s="48" t="s">
        <v>95</v>
      </c>
      <c r="B16" s="49" t="s">
        <v>92</v>
      </c>
      <c r="C16" s="50" t="s">
        <v>96</v>
      </c>
      <c r="D16" s="51">
        <v>2267439.49</v>
      </c>
      <c r="E16" s="52">
        <v>1721474.96</v>
      </c>
      <c r="F16" s="53">
        <f t="shared" si="0"/>
        <v>545964.5300000003</v>
      </c>
    </row>
    <row r="17" spans="1:6" ht="45">
      <c r="A17" s="24" t="s">
        <v>97</v>
      </c>
      <c r="B17" s="60" t="s">
        <v>92</v>
      </c>
      <c r="C17" s="26" t="s">
        <v>98</v>
      </c>
      <c r="D17" s="27">
        <v>2182139.49</v>
      </c>
      <c r="E17" s="61">
        <v>1682410.96</v>
      </c>
      <c r="F17" s="62">
        <f t="shared" si="0"/>
        <v>499728.53000000026</v>
      </c>
    </row>
    <row r="18" spans="1:6" ht="22.5">
      <c r="A18" s="24" t="s">
        <v>99</v>
      </c>
      <c r="B18" s="60" t="s">
        <v>92</v>
      </c>
      <c r="C18" s="26" t="s">
        <v>100</v>
      </c>
      <c r="D18" s="27">
        <v>2169639.49</v>
      </c>
      <c r="E18" s="61">
        <v>1669959.66</v>
      </c>
      <c r="F18" s="62">
        <f t="shared" si="0"/>
        <v>499679.8300000003</v>
      </c>
    </row>
    <row r="19" spans="1:6" ht="22.5">
      <c r="A19" s="24" t="s">
        <v>101</v>
      </c>
      <c r="B19" s="60" t="s">
        <v>92</v>
      </c>
      <c r="C19" s="26" t="s">
        <v>102</v>
      </c>
      <c r="D19" s="27">
        <v>2169439.49</v>
      </c>
      <c r="E19" s="61">
        <v>1669759.66</v>
      </c>
      <c r="F19" s="62">
        <f t="shared" si="0"/>
        <v>499679.8300000003</v>
      </c>
    </row>
    <row r="20" spans="1:6" ht="45">
      <c r="A20" s="24" t="s">
        <v>103</v>
      </c>
      <c r="B20" s="60" t="s">
        <v>92</v>
      </c>
      <c r="C20" s="26" t="s">
        <v>104</v>
      </c>
      <c r="D20" s="27">
        <v>1767639.49</v>
      </c>
      <c r="E20" s="61">
        <v>1402510.88</v>
      </c>
      <c r="F20" s="62">
        <f t="shared" si="0"/>
        <v>365128.6100000001</v>
      </c>
    </row>
    <row r="21" spans="1:6" ht="22.5">
      <c r="A21" s="24" t="s">
        <v>105</v>
      </c>
      <c r="B21" s="60" t="s">
        <v>92</v>
      </c>
      <c r="C21" s="26" t="s">
        <v>106</v>
      </c>
      <c r="D21" s="27">
        <v>1281800</v>
      </c>
      <c r="E21" s="61">
        <v>1000577.28</v>
      </c>
      <c r="F21" s="62">
        <f t="shared" si="0"/>
        <v>281222.72</v>
      </c>
    </row>
    <row r="22" spans="1:6" ht="33.75">
      <c r="A22" s="24" t="s">
        <v>107</v>
      </c>
      <c r="B22" s="60" t="s">
        <v>92</v>
      </c>
      <c r="C22" s="26" t="s">
        <v>108</v>
      </c>
      <c r="D22" s="27">
        <v>76939.49</v>
      </c>
      <c r="E22" s="61">
        <v>76939</v>
      </c>
      <c r="F22" s="62">
        <f t="shared" si="0"/>
        <v>0.4900000000052387</v>
      </c>
    </row>
    <row r="23" spans="1:6" ht="33.75">
      <c r="A23" s="24" t="s">
        <v>109</v>
      </c>
      <c r="B23" s="60" t="s">
        <v>92</v>
      </c>
      <c r="C23" s="26" t="s">
        <v>110</v>
      </c>
      <c r="D23" s="27">
        <v>408900</v>
      </c>
      <c r="E23" s="61">
        <v>324994.6</v>
      </c>
      <c r="F23" s="62">
        <f t="shared" si="0"/>
        <v>83905.40000000002</v>
      </c>
    </row>
    <row r="24" spans="1:6" ht="45">
      <c r="A24" s="24" t="s">
        <v>111</v>
      </c>
      <c r="B24" s="60" t="s">
        <v>92</v>
      </c>
      <c r="C24" s="26" t="s">
        <v>112</v>
      </c>
      <c r="D24" s="27">
        <v>401800</v>
      </c>
      <c r="E24" s="61">
        <v>267248.78</v>
      </c>
      <c r="F24" s="62">
        <f t="shared" si="0"/>
        <v>134551.21999999997</v>
      </c>
    </row>
    <row r="25" spans="1:6" ht="22.5">
      <c r="A25" s="24" t="s">
        <v>113</v>
      </c>
      <c r="B25" s="60" t="s">
        <v>92</v>
      </c>
      <c r="C25" s="26" t="s">
        <v>114</v>
      </c>
      <c r="D25" s="27">
        <v>296200</v>
      </c>
      <c r="E25" s="61">
        <v>183808.84</v>
      </c>
      <c r="F25" s="62">
        <f t="shared" si="0"/>
        <v>112391.16</v>
      </c>
    </row>
    <row r="26" spans="1:6" ht="22.5">
      <c r="A26" s="24" t="s">
        <v>115</v>
      </c>
      <c r="B26" s="60" t="s">
        <v>92</v>
      </c>
      <c r="C26" s="26" t="s">
        <v>116</v>
      </c>
      <c r="D26" s="27">
        <v>90000</v>
      </c>
      <c r="E26" s="61">
        <v>75431</v>
      </c>
      <c r="F26" s="62">
        <f t="shared" si="0"/>
        <v>14569</v>
      </c>
    </row>
    <row r="27" spans="1:6" ht="12.75">
      <c r="A27" s="24" t="s">
        <v>117</v>
      </c>
      <c r="B27" s="60" t="s">
        <v>92</v>
      </c>
      <c r="C27" s="26" t="s">
        <v>118</v>
      </c>
      <c r="D27" s="27">
        <v>2000</v>
      </c>
      <c r="E27" s="61">
        <v>716</v>
      </c>
      <c r="F27" s="62">
        <f t="shared" si="0"/>
        <v>1284</v>
      </c>
    </row>
    <row r="28" spans="1:6" ht="12.75">
      <c r="A28" s="24" t="s">
        <v>119</v>
      </c>
      <c r="B28" s="60" t="s">
        <v>92</v>
      </c>
      <c r="C28" s="26" t="s">
        <v>120</v>
      </c>
      <c r="D28" s="27">
        <v>13600</v>
      </c>
      <c r="E28" s="61">
        <v>7292.94</v>
      </c>
      <c r="F28" s="62">
        <f t="shared" si="0"/>
        <v>6307.06</v>
      </c>
    </row>
    <row r="29" spans="1:6" ht="12.75">
      <c r="A29" s="24" t="s">
        <v>121</v>
      </c>
      <c r="B29" s="60" t="s">
        <v>92</v>
      </c>
      <c r="C29" s="26" t="s">
        <v>122</v>
      </c>
      <c r="D29" s="27">
        <v>200</v>
      </c>
      <c r="E29" s="61">
        <v>200</v>
      </c>
      <c r="F29" s="62" t="str">
        <f t="shared" si="0"/>
        <v>-</v>
      </c>
    </row>
    <row r="30" spans="1:6" ht="101.25">
      <c r="A30" s="63" t="s">
        <v>123</v>
      </c>
      <c r="B30" s="60" t="s">
        <v>92</v>
      </c>
      <c r="C30" s="26" t="s">
        <v>124</v>
      </c>
      <c r="D30" s="27">
        <v>200</v>
      </c>
      <c r="E30" s="61">
        <v>200</v>
      </c>
      <c r="F30" s="62" t="str">
        <f t="shared" si="0"/>
        <v>-</v>
      </c>
    </row>
    <row r="31" spans="1:6" ht="22.5">
      <c r="A31" s="24" t="s">
        <v>113</v>
      </c>
      <c r="B31" s="60" t="s">
        <v>92</v>
      </c>
      <c r="C31" s="26" t="s">
        <v>125</v>
      </c>
      <c r="D31" s="27">
        <v>200</v>
      </c>
      <c r="E31" s="61">
        <v>200</v>
      </c>
      <c r="F31" s="62" t="str">
        <f t="shared" si="0"/>
        <v>-</v>
      </c>
    </row>
    <row r="32" spans="1:6" ht="22.5">
      <c r="A32" s="24" t="s">
        <v>126</v>
      </c>
      <c r="B32" s="60" t="s">
        <v>92</v>
      </c>
      <c r="C32" s="26" t="s">
        <v>127</v>
      </c>
      <c r="D32" s="27">
        <v>12500</v>
      </c>
      <c r="E32" s="61">
        <v>12451.3</v>
      </c>
      <c r="F32" s="62">
        <f t="shared" si="0"/>
        <v>48.70000000000073</v>
      </c>
    </row>
    <row r="33" spans="1:6" ht="12.75">
      <c r="A33" s="24" t="s">
        <v>128</v>
      </c>
      <c r="B33" s="60" t="s">
        <v>92</v>
      </c>
      <c r="C33" s="26" t="s">
        <v>129</v>
      </c>
      <c r="D33" s="27">
        <v>12500</v>
      </c>
      <c r="E33" s="61">
        <v>12451.3</v>
      </c>
      <c r="F33" s="62">
        <f t="shared" si="0"/>
        <v>48.70000000000073</v>
      </c>
    </row>
    <row r="34" spans="1:6" ht="33.75">
      <c r="A34" s="24" t="s">
        <v>130</v>
      </c>
      <c r="B34" s="60" t="s">
        <v>92</v>
      </c>
      <c r="C34" s="26" t="s">
        <v>131</v>
      </c>
      <c r="D34" s="27">
        <v>12500</v>
      </c>
      <c r="E34" s="61">
        <v>12451.3</v>
      </c>
      <c r="F34" s="62">
        <f t="shared" si="0"/>
        <v>48.70000000000073</v>
      </c>
    </row>
    <row r="35" spans="1:6" ht="22.5">
      <c r="A35" s="24" t="s">
        <v>132</v>
      </c>
      <c r="B35" s="60" t="s">
        <v>92</v>
      </c>
      <c r="C35" s="26" t="s">
        <v>133</v>
      </c>
      <c r="D35" s="27">
        <v>12500</v>
      </c>
      <c r="E35" s="61">
        <v>12451.3</v>
      </c>
      <c r="F35" s="62">
        <f t="shared" si="0"/>
        <v>48.70000000000073</v>
      </c>
    </row>
    <row r="36" spans="1:6" ht="12.75">
      <c r="A36" s="24" t="s">
        <v>134</v>
      </c>
      <c r="B36" s="60" t="s">
        <v>92</v>
      </c>
      <c r="C36" s="26" t="s">
        <v>135</v>
      </c>
      <c r="D36" s="27">
        <v>5000</v>
      </c>
      <c r="E36" s="61" t="s">
        <v>40</v>
      </c>
      <c r="F36" s="62">
        <f t="shared" si="0"/>
        <v>5000</v>
      </c>
    </row>
    <row r="37" spans="1:6" ht="22.5">
      <c r="A37" s="24" t="s">
        <v>126</v>
      </c>
      <c r="B37" s="60" t="s">
        <v>92</v>
      </c>
      <c r="C37" s="26" t="s">
        <v>136</v>
      </c>
      <c r="D37" s="27">
        <v>5000</v>
      </c>
      <c r="E37" s="61" t="s">
        <v>40</v>
      </c>
      <c r="F37" s="62">
        <f t="shared" si="0"/>
        <v>5000</v>
      </c>
    </row>
    <row r="38" spans="1:6" ht="12.75">
      <c r="A38" s="24" t="s">
        <v>137</v>
      </c>
      <c r="B38" s="60" t="s">
        <v>92</v>
      </c>
      <c r="C38" s="26" t="s">
        <v>138</v>
      </c>
      <c r="D38" s="27">
        <v>5000</v>
      </c>
      <c r="E38" s="61" t="s">
        <v>40</v>
      </c>
      <c r="F38" s="62">
        <f t="shared" si="0"/>
        <v>5000</v>
      </c>
    </row>
    <row r="39" spans="1:6" ht="56.25">
      <c r="A39" s="24" t="s">
        <v>139</v>
      </c>
      <c r="B39" s="60" t="s">
        <v>92</v>
      </c>
      <c r="C39" s="26" t="s">
        <v>140</v>
      </c>
      <c r="D39" s="27">
        <v>5000</v>
      </c>
      <c r="E39" s="61" t="s">
        <v>40</v>
      </c>
      <c r="F39" s="62">
        <f t="shared" si="0"/>
        <v>5000</v>
      </c>
    </row>
    <row r="40" spans="1:6" ht="12.75">
      <c r="A40" s="24" t="s">
        <v>141</v>
      </c>
      <c r="B40" s="60" t="s">
        <v>92</v>
      </c>
      <c r="C40" s="26" t="s">
        <v>142</v>
      </c>
      <c r="D40" s="27">
        <v>5000</v>
      </c>
      <c r="E40" s="61" t="s">
        <v>40</v>
      </c>
      <c r="F40" s="62">
        <f t="shared" si="0"/>
        <v>5000</v>
      </c>
    </row>
    <row r="41" spans="1:6" ht="12.75">
      <c r="A41" s="24" t="s">
        <v>143</v>
      </c>
      <c r="B41" s="60" t="s">
        <v>92</v>
      </c>
      <c r="C41" s="26" t="s">
        <v>144</v>
      </c>
      <c r="D41" s="27">
        <v>80300</v>
      </c>
      <c r="E41" s="61">
        <v>39064</v>
      </c>
      <c r="F41" s="62">
        <f t="shared" si="0"/>
        <v>41236</v>
      </c>
    </row>
    <row r="42" spans="1:6" ht="45">
      <c r="A42" s="24" t="s">
        <v>145</v>
      </c>
      <c r="B42" s="60" t="s">
        <v>92</v>
      </c>
      <c r="C42" s="26" t="s">
        <v>146</v>
      </c>
      <c r="D42" s="27">
        <v>40000</v>
      </c>
      <c r="E42" s="61">
        <v>9000</v>
      </c>
      <c r="F42" s="62">
        <f t="shared" si="0"/>
        <v>31000</v>
      </c>
    </row>
    <row r="43" spans="1:6" ht="22.5">
      <c r="A43" s="24" t="s">
        <v>147</v>
      </c>
      <c r="B43" s="60" t="s">
        <v>92</v>
      </c>
      <c r="C43" s="26" t="s">
        <v>148</v>
      </c>
      <c r="D43" s="27">
        <v>40000</v>
      </c>
      <c r="E43" s="61">
        <v>9000</v>
      </c>
      <c r="F43" s="62">
        <f t="shared" si="0"/>
        <v>31000</v>
      </c>
    </row>
    <row r="44" spans="1:6" ht="90">
      <c r="A44" s="63" t="s">
        <v>149</v>
      </c>
      <c r="B44" s="60" t="s">
        <v>92</v>
      </c>
      <c r="C44" s="26" t="s">
        <v>150</v>
      </c>
      <c r="D44" s="27">
        <v>40000</v>
      </c>
      <c r="E44" s="61">
        <v>9000</v>
      </c>
      <c r="F44" s="62">
        <f t="shared" si="0"/>
        <v>31000</v>
      </c>
    </row>
    <row r="45" spans="1:6" ht="22.5">
      <c r="A45" s="24" t="s">
        <v>113</v>
      </c>
      <c r="B45" s="60" t="s">
        <v>92</v>
      </c>
      <c r="C45" s="26" t="s">
        <v>151</v>
      </c>
      <c r="D45" s="27">
        <v>40000</v>
      </c>
      <c r="E45" s="61">
        <v>9000</v>
      </c>
      <c r="F45" s="62">
        <f t="shared" si="0"/>
        <v>31000</v>
      </c>
    </row>
    <row r="46" spans="1:6" ht="22.5">
      <c r="A46" s="24" t="s">
        <v>152</v>
      </c>
      <c r="B46" s="60" t="s">
        <v>92</v>
      </c>
      <c r="C46" s="26" t="s">
        <v>153</v>
      </c>
      <c r="D46" s="27">
        <v>40300</v>
      </c>
      <c r="E46" s="61">
        <v>30064</v>
      </c>
      <c r="F46" s="62">
        <f t="shared" si="0"/>
        <v>10236</v>
      </c>
    </row>
    <row r="47" spans="1:6" ht="12.75">
      <c r="A47" s="24" t="s">
        <v>154</v>
      </c>
      <c r="B47" s="60" t="s">
        <v>92</v>
      </c>
      <c r="C47" s="26" t="s">
        <v>155</v>
      </c>
      <c r="D47" s="27">
        <v>40300</v>
      </c>
      <c r="E47" s="61">
        <v>30064</v>
      </c>
      <c r="F47" s="62">
        <f aca="true" t="shared" si="1" ref="F47:F78">IF(OR(D47="-",IF(E47="-",0,E47)&gt;=IF(D47="-",0,D47)),"-",IF(D47="-",0,D47)-IF(E47="-",0,E47))</f>
        <v>10236</v>
      </c>
    </row>
    <row r="48" spans="1:6" ht="56.25">
      <c r="A48" s="24" t="s">
        <v>156</v>
      </c>
      <c r="B48" s="60" t="s">
        <v>92</v>
      </c>
      <c r="C48" s="26" t="s">
        <v>157</v>
      </c>
      <c r="D48" s="27">
        <v>19500</v>
      </c>
      <c r="E48" s="61">
        <v>10500</v>
      </c>
      <c r="F48" s="62">
        <f t="shared" si="1"/>
        <v>9000</v>
      </c>
    </row>
    <row r="49" spans="1:6" ht="22.5">
      <c r="A49" s="24" t="s">
        <v>113</v>
      </c>
      <c r="B49" s="60" t="s">
        <v>92</v>
      </c>
      <c r="C49" s="26" t="s">
        <v>158</v>
      </c>
      <c r="D49" s="27">
        <v>19500</v>
      </c>
      <c r="E49" s="61">
        <v>10500</v>
      </c>
      <c r="F49" s="62">
        <f t="shared" si="1"/>
        <v>9000</v>
      </c>
    </row>
    <row r="50" spans="1:6" ht="78.75">
      <c r="A50" s="63" t="s">
        <v>159</v>
      </c>
      <c r="B50" s="60" t="s">
        <v>92</v>
      </c>
      <c r="C50" s="26" t="s">
        <v>160</v>
      </c>
      <c r="D50" s="27">
        <v>20800</v>
      </c>
      <c r="E50" s="61">
        <v>19564</v>
      </c>
      <c r="F50" s="62">
        <f t="shared" si="1"/>
        <v>1236</v>
      </c>
    </row>
    <row r="51" spans="1:6" ht="22.5">
      <c r="A51" s="24" t="s">
        <v>113</v>
      </c>
      <c r="B51" s="60" t="s">
        <v>92</v>
      </c>
      <c r="C51" s="26" t="s">
        <v>161</v>
      </c>
      <c r="D51" s="27">
        <v>20800</v>
      </c>
      <c r="E51" s="61">
        <v>19564</v>
      </c>
      <c r="F51" s="62">
        <f t="shared" si="1"/>
        <v>1236</v>
      </c>
    </row>
    <row r="52" spans="1:6" ht="12.75">
      <c r="A52" s="48" t="s">
        <v>162</v>
      </c>
      <c r="B52" s="49" t="s">
        <v>92</v>
      </c>
      <c r="C52" s="50" t="s">
        <v>163</v>
      </c>
      <c r="D52" s="51">
        <v>69300</v>
      </c>
      <c r="E52" s="52">
        <v>39825.88</v>
      </c>
      <c r="F52" s="53">
        <f t="shared" si="1"/>
        <v>29474.120000000003</v>
      </c>
    </row>
    <row r="53" spans="1:6" ht="12.75">
      <c r="A53" s="24" t="s">
        <v>164</v>
      </c>
      <c r="B53" s="60" t="s">
        <v>92</v>
      </c>
      <c r="C53" s="26" t="s">
        <v>165</v>
      </c>
      <c r="D53" s="27">
        <v>69300</v>
      </c>
      <c r="E53" s="61">
        <v>39825.88</v>
      </c>
      <c r="F53" s="62">
        <f t="shared" si="1"/>
        <v>29474.120000000003</v>
      </c>
    </row>
    <row r="54" spans="1:6" ht="22.5">
      <c r="A54" s="24" t="s">
        <v>99</v>
      </c>
      <c r="B54" s="60" t="s">
        <v>92</v>
      </c>
      <c r="C54" s="26" t="s">
        <v>166</v>
      </c>
      <c r="D54" s="27">
        <v>69300</v>
      </c>
      <c r="E54" s="61">
        <v>39825.88</v>
      </c>
      <c r="F54" s="62">
        <f t="shared" si="1"/>
        <v>29474.120000000003</v>
      </c>
    </row>
    <row r="55" spans="1:6" ht="12.75">
      <c r="A55" s="24" t="s">
        <v>121</v>
      </c>
      <c r="B55" s="60" t="s">
        <v>92</v>
      </c>
      <c r="C55" s="26" t="s">
        <v>167</v>
      </c>
      <c r="D55" s="27">
        <v>69300</v>
      </c>
      <c r="E55" s="61">
        <v>39825.88</v>
      </c>
      <c r="F55" s="62">
        <f t="shared" si="1"/>
        <v>29474.120000000003</v>
      </c>
    </row>
    <row r="56" spans="1:6" ht="67.5">
      <c r="A56" s="63" t="s">
        <v>168</v>
      </c>
      <c r="B56" s="60" t="s">
        <v>92</v>
      </c>
      <c r="C56" s="26" t="s">
        <v>169</v>
      </c>
      <c r="D56" s="27">
        <v>69300</v>
      </c>
      <c r="E56" s="61">
        <v>39825.88</v>
      </c>
      <c r="F56" s="62">
        <f t="shared" si="1"/>
        <v>29474.120000000003</v>
      </c>
    </row>
    <row r="57" spans="1:6" ht="22.5">
      <c r="A57" s="24" t="s">
        <v>105</v>
      </c>
      <c r="B57" s="60" t="s">
        <v>92</v>
      </c>
      <c r="C57" s="26" t="s">
        <v>170</v>
      </c>
      <c r="D57" s="27">
        <v>53200</v>
      </c>
      <c r="E57" s="61">
        <v>30588.25</v>
      </c>
      <c r="F57" s="62">
        <f t="shared" si="1"/>
        <v>22611.75</v>
      </c>
    </row>
    <row r="58" spans="1:6" ht="33.75">
      <c r="A58" s="24" t="s">
        <v>109</v>
      </c>
      <c r="B58" s="60" t="s">
        <v>92</v>
      </c>
      <c r="C58" s="26" t="s">
        <v>171</v>
      </c>
      <c r="D58" s="27">
        <v>16100</v>
      </c>
      <c r="E58" s="61">
        <v>9237.63</v>
      </c>
      <c r="F58" s="62">
        <f t="shared" si="1"/>
        <v>6862.370000000001</v>
      </c>
    </row>
    <row r="59" spans="1:6" ht="22.5">
      <c r="A59" s="48" t="s">
        <v>172</v>
      </c>
      <c r="B59" s="49" t="s">
        <v>92</v>
      </c>
      <c r="C59" s="50" t="s">
        <v>173</v>
      </c>
      <c r="D59" s="51">
        <v>4000</v>
      </c>
      <c r="E59" s="52">
        <v>1639.69</v>
      </c>
      <c r="F59" s="53">
        <f t="shared" si="1"/>
        <v>2360.31</v>
      </c>
    </row>
    <row r="60" spans="1:6" ht="22.5">
      <c r="A60" s="24" t="s">
        <v>174</v>
      </c>
      <c r="B60" s="60" t="s">
        <v>92</v>
      </c>
      <c r="C60" s="26" t="s">
        <v>175</v>
      </c>
      <c r="D60" s="27">
        <v>4000</v>
      </c>
      <c r="E60" s="61">
        <v>1639.69</v>
      </c>
      <c r="F60" s="62">
        <f t="shared" si="1"/>
        <v>2360.31</v>
      </c>
    </row>
    <row r="61" spans="1:6" ht="45">
      <c r="A61" s="24" t="s">
        <v>176</v>
      </c>
      <c r="B61" s="60" t="s">
        <v>92</v>
      </c>
      <c r="C61" s="26" t="s">
        <v>177</v>
      </c>
      <c r="D61" s="27">
        <v>4000</v>
      </c>
      <c r="E61" s="61">
        <v>1639.69</v>
      </c>
      <c r="F61" s="62">
        <f t="shared" si="1"/>
        <v>2360.31</v>
      </c>
    </row>
    <row r="62" spans="1:6" ht="12.75">
      <c r="A62" s="24" t="s">
        <v>178</v>
      </c>
      <c r="B62" s="60" t="s">
        <v>92</v>
      </c>
      <c r="C62" s="26" t="s">
        <v>179</v>
      </c>
      <c r="D62" s="27">
        <v>4000</v>
      </c>
      <c r="E62" s="61">
        <v>1639.69</v>
      </c>
      <c r="F62" s="62">
        <f t="shared" si="1"/>
        <v>2360.31</v>
      </c>
    </row>
    <row r="63" spans="1:6" ht="67.5">
      <c r="A63" s="24" t="s">
        <v>180</v>
      </c>
      <c r="B63" s="60" t="s">
        <v>92</v>
      </c>
      <c r="C63" s="26" t="s">
        <v>181</v>
      </c>
      <c r="D63" s="27">
        <v>4000</v>
      </c>
      <c r="E63" s="61">
        <v>1639.69</v>
      </c>
      <c r="F63" s="62">
        <f t="shared" si="1"/>
        <v>2360.31</v>
      </c>
    </row>
    <row r="64" spans="1:6" ht="22.5">
      <c r="A64" s="24" t="s">
        <v>113</v>
      </c>
      <c r="B64" s="60" t="s">
        <v>92</v>
      </c>
      <c r="C64" s="26" t="s">
        <v>182</v>
      </c>
      <c r="D64" s="27">
        <v>4000</v>
      </c>
      <c r="E64" s="61">
        <v>1639.69</v>
      </c>
      <c r="F64" s="62">
        <f t="shared" si="1"/>
        <v>2360.31</v>
      </c>
    </row>
    <row r="65" spans="1:6" ht="12.75">
      <c r="A65" s="48" t="s">
        <v>183</v>
      </c>
      <c r="B65" s="49" t="s">
        <v>92</v>
      </c>
      <c r="C65" s="50" t="s">
        <v>184</v>
      </c>
      <c r="D65" s="51">
        <v>3306636.58</v>
      </c>
      <c r="E65" s="52">
        <v>1305496.29</v>
      </c>
      <c r="F65" s="53">
        <f t="shared" si="1"/>
        <v>2001140.29</v>
      </c>
    </row>
    <row r="66" spans="1:6" ht="12.75">
      <c r="A66" s="24" t="s">
        <v>185</v>
      </c>
      <c r="B66" s="60" t="s">
        <v>92</v>
      </c>
      <c r="C66" s="26" t="s">
        <v>186</v>
      </c>
      <c r="D66" s="27">
        <v>3306636.58</v>
      </c>
      <c r="E66" s="61">
        <v>1305496.29</v>
      </c>
      <c r="F66" s="62">
        <f t="shared" si="1"/>
        <v>2001140.29</v>
      </c>
    </row>
    <row r="67" spans="1:6" ht="22.5">
      <c r="A67" s="24" t="s">
        <v>187</v>
      </c>
      <c r="B67" s="60" t="s">
        <v>92</v>
      </c>
      <c r="C67" s="26" t="s">
        <v>188</v>
      </c>
      <c r="D67" s="27">
        <v>3306636.58</v>
      </c>
      <c r="E67" s="61">
        <v>1305496.29</v>
      </c>
      <c r="F67" s="62">
        <f t="shared" si="1"/>
        <v>2001140.29</v>
      </c>
    </row>
    <row r="68" spans="1:6" ht="22.5">
      <c r="A68" s="24" t="s">
        <v>189</v>
      </c>
      <c r="B68" s="60" t="s">
        <v>92</v>
      </c>
      <c r="C68" s="26" t="s">
        <v>190</v>
      </c>
      <c r="D68" s="27">
        <v>3306636.58</v>
      </c>
      <c r="E68" s="61">
        <v>1305496.29</v>
      </c>
      <c r="F68" s="62">
        <f t="shared" si="1"/>
        <v>2001140.29</v>
      </c>
    </row>
    <row r="69" spans="1:6" ht="67.5">
      <c r="A69" s="24" t="s">
        <v>191</v>
      </c>
      <c r="B69" s="60" t="s">
        <v>92</v>
      </c>
      <c r="C69" s="26" t="s">
        <v>192</v>
      </c>
      <c r="D69" s="27">
        <v>2201818.29</v>
      </c>
      <c r="E69" s="61">
        <v>200678</v>
      </c>
      <c r="F69" s="62">
        <f t="shared" si="1"/>
        <v>2001140.29</v>
      </c>
    </row>
    <row r="70" spans="1:6" ht="22.5">
      <c r="A70" s="24" t="s">
        <v>113</v>
      </c>
      <c r="B70" s="60" t="s">
        <v>92</v>
      </c>
      <c r="C70" s="26" t="s">
        <v>193</v>
      </c>
      <c r="D70" s="27">
        <v>2201818.29</v>
      </c>
      <c r="E70" s="61">
        <v>200678</v>
      </c>
      <c r="F70" s="62">
        <f t="shared" si="1"/>
        <v>2001140.29</v>
      </c>
    </row>
    <row r="71" spans="1:6" ht="112.5">
      <c r="A71" s="63" t="s">
        <v>194</v>
      </c>
      <c r="B71" s="60" t="s">
        <v>92</v>
      </c>
      <c r="C71" s="26" t="s">
        <v>195</v>
      </c>
      <c r="D71" s="27">
        <v>1104818.29</v>
      </c>
      <c r="E71" s="61">
        <v>1104818.29</v>
      </c>
      <c r="F71" s="62" t="str">
        <f t="shared" si="1"/>
        <v>-</v>
      </c>
    </row>
    <row r="72" spans="1:6" ht="12.75">
      <c r="A72" s="24" t="s">
        <v>85</v>
      </c>
      <c r="B72" s="60" t="s">
        <v>92</v>
      </c>
      <c r="C72" s="26" t="s">
        <v>196</v>
      </c>
      <c r="D72" s="27">
        <v>1104818.29</v>
      </c>
      <c r="E72" s="61">
        <v>1104818.29</v>
      </c>
      <c r="F72" s="62" t="str">
        <f t="shared" si="1"/>
        <v>-</v>
      </c>
    </row>
    <row r="73" spans="1:6" ht="12.75">
      <c r="A73" s="48" t="s">
        <v>197</v>
      </c>
      <c r="B73" s="49" t="s">
        <v>92</v>
      </c>
      <c r="C73" s="50" t="s">
        <v>198</v>
      </c>
      <c r="D73" s="51">
        <v>152700</v>
      </c>
      <c r="E73" s="52">
        <v>118135.57</v>
      </c>
      <c r="F73" s="53">
        <f t="shared" si="1"/>
        <v>34564.42999999999</v>
      </c>
    </row>
    <row r="74" spans="1:6" ht="12.75">
      <c r="A74" s="24" t="s">
        <v>199</v>
      </c>
      <c r="B74" s="60" t="s">
        <v>92</v>
      </c>
      <c r="C74" s="26" t="s">
        <v>200</v>
      </c>
      <c r="D74" s="27">
        <v>152700</v>
      </c>
      <c r="E74" s="61">
        <v>118135.57</v>
      </c>
      <c r="F74" s="62">
        <f t="shared" si="1"/>
        <v>34564.42999999999</v>
      </c>
    </row>
    <row r="75" spans="1:6" ht="45">
      <c r="A75" s="24" t="s">
        <v>145</v>
      </c>
      <c r="B75" s="60" t="s">
        <v>92</v>
      </c>
      <c r="C75" s="26" t="s">
        <v>201</v>
      </c>
      <c r="D75" s="27">
        <v>152700</v>
      </c>
      <c r="E75" s="61">
        <v>118135.57</v>
      </c>
      <c r="F75" s="62">
        <f t="shared" si="1"/>
        <v>34564.42999999999</v>
      </c>
    </row>
    <row r="76" spans="1:6" ht="22.5">
      <c r="A76" s="24" t="s">
        <v>202</v>
      </c>
      <c r="B76" s="60" t="s">
        <v>92</v>
      </c>
      <c r="C76" s="26" t="s">
        <v>203</v>
      </c>
      <c r="D76" s="27">
        <v>152700</v>
      </c>
      <c r="E76" s="61">
        <v>118135.57</v>
      </c>
      <c r="F76" s="62">
        <f t="shared" si="1"/>
        <v>34564.42999999999</v>
      </c>
    </row>
    <row r="77" spans="1:6" ht="67.5">
      <c r="A77" s="63" t="s">
        <v>204</v>
      </c>
      <c r="B77" s="60" t="s">
        <v>92</v>
      </c>
      <c r="C77" s="26" t="s">
        <v>205</v>
      </c>
      <c r="D77" s="27">
        <v>10000</v>
      </c>
      <c r="E77" s="61">
        <v>5447.97</v>
      </c>
      <c r="F77" s="62">
        <f t="shared" si="1"/>
        <v>4552.03</v>
      </c>
    </row>
    <row r="78" spans="1:6" ht="22.5">
      <c r="A78" s="24" t="s">
        <v>113</v>
      </c>
      <c r="B78" s="60" t="s">
        <v>92</v>
      </c>
      <c r="C78" s="26" t="s">
        <v>206</v>
      </c>
      <c r="D78" s="27">
        <v>10000</v>
      </c>
      <c r="E78" s="61">
        <v>5447.97</v>
      </c>
      <c r="F78" s="62">
        <f t="shared" si="1"/>
        <v>4552.03</v>
      </c>
    </row>
    <row r="79" spans="1:6" ht="67.5">
      <c r="A79" s="63" t="s">
        <v>207</v>
      </c>
      <c r="B79" s="60" t="s">
        <v>92</v>
      </c>
      <c r="C79" s="26" t="s">
        <v>208</v>
      </c>
      <c r="D79" s="27">
        <v>10800</v>
      </c>
      <c r="E79" s="61">
        <v>10407.6</v>
      </c>
      <c r="F79" s="62">
        <f>IF(OR(D79="-",IF(E79="-",0,E79)&gt;=IF(D79="-",0,D79)),"-",IF(D79="-",0,D79)-IF(E79="-",0,E79))</f>
        <v>392.39999999999964</v>
      </c>
    </row>
    <row r="80" spans="1:6" ht="22.5">
      <c r="A80" s="24" t="s">
        <v>113</v>
      </c>
      <c r="B80" s="60" t="s">
        <v>92</v>
      </c>
      <c r="C80" s="26" t="s">
        <v>209</v>
      </c>
      <c r="D80" s="27">
        <v>10800</v>
      </c>
      <c r="E80" s="61">
        <v>10407.6</v>
      </c>
      <c r="F80" s="62">
        <f>IF(OR(D80="-",IF(E80="-",0,E80)&gt;=IF(D80="-",0,D80)),"-",IF(D80="-",0,D80)-IF(E80="-",0,E80))</f>
        <v>392.39999999999964</v>
      </c>
    </row>
    <row r="81" spans="1:6" ht="67.5">
      <c r="A81" s="63" t="s">
        <v>210</v>
      </c>
      <c r="B81" s="60" t="s">
        <v>92</v>
      </c>
      <c r="C81" s="26" t="s">
        <v>211</v>
      </c>
      <c r="D81" s="27">
        <v>48700</v>
      </c>
      <c r="E81" s="61">
        <v>19080</v>
      </c>
      <c r="F81" s="62">
        <f>IF(OR(D81="-",IF(E81="-",0,E81)&gt;=IF(D81="-",0,D81)),"-",IF(D81="-",0,D81)-IF(E81="-",0,E81))</f>
        <v>29620</v>
      </c>
    </row>
    <row r="82" spans="1:6" ht="22.5">
      <c r="A82" s="24" t="s">
        <v>113</v>
      </c>
      <c r="B82" s="60" t="s">
        <v>92</v>
      </c>
      <c r="C82" s="26" t="s">
        <v>212</v>
      </c>
      <c r="D82" s="27">
        <v>48700</v>
      </c>
      <c r="E82" s="61">
        <v>19080</v>
      </c>
      <c r="F82" s="62">
        <f>IF(OR(D82="-",IF(E82="-",0,E82)&gt;=IF(D82="-",0,D82)),"-",IF(D82="-",0,D82)-IF(E82="-",0,E82))</f>
        <v>29620</v>
      </c>
    </row>
    <row r="83" spans="1:6" ht="78.75">
      <c r="A83" s="63" t="s">
        <v>213</v>
      </c>
      <c r="B83" s="60" t="s">
        <v>92</v>
      </c>
      <c r="C83" s="26" t="s">
        <v>214</v>
      </c>
      <c r="D83" s="27">
        <v>83200</v>
      </c>
      <c r="E83" s="61">
        <v>83200</v>
      </c>
      <c r="F83" s="62" t="str">
        <f>IF(OR(D83="-",IF(E83="-",0,E83)&gt;=IF(D83="-",0,D83)),"-",IF(D83="-",0,D83)-IF(E83="-",0,E83))</f>
        <v>-</v>
      </c>
    </row>
    <row r="84" spans="1:6" ht="22.5">
      <c r="A84" s="24" t="s">
        <v>113</v>
      </c>
      <c r="B84" s="60" t="s">
        <v>92</v>
      </c>
      <c r="C84" s="26" t="s">
        <v>215</v>
      </c>
      <c r="D84" s="27">
        <v>83200</v>
      </c>
      <c r="E84" s="61">
        <v>83200</v>
      </c>
      <c r="F84" s="62" t="str">
        <f>IF(OR(D84="-",IF(E84="-",0,E84)&gt;=IF(D84="-",0,D84)),"-",IF(D84="-",0,D84)-IF(E84="-",0,E84))</f>
        <v>-</v>
      </c>
    </row>
    <row r="85" spans="1:6" ht="12.75">
      <c r="A85" s="48" t="s">
        <v>216</v>
      </c>
      <c r="B85" s="49" t="s">
        <v>92</v>
      </c>
      <c r="C85" s="50" t="s">
        <v>217</v>
      </c>
      <c r="D85" s="51">
        <v>1798200</v>
      </c>
      <c r="E85" s="52">
        <v>920500</v>
      </c>
      <c r="F85" s="53">
        <f>IF(OR(D85="-",IF(E85="-",0,E85)&gt;=IF(D85="-",0,D85)),"-",IF(D85="-",0,D85)-IF(E85="-",0,E85))</f>
        <v>877700</v>
      </c>
    </row>
    <row r="86" spans="1:6" ht="12.75">
      <c r="A86" s="24" t="s">
        <v>218</v>
      </c>
      <c r="B86" s="60" t="s">
        <v>92</v>
      </c>
      <c r="C86" s="26" t="s">
        <v>219</v>
      </c>
      <c r="D86" s="27">
        <v>1798200</v>
      </c>
      <c r="E86" s="61">
        <v>920500</v>
      </c>
      <c r="F86" s="62">
        <f>IF(OR(D86="-",IF(E86="-",0,E86)&gt;=IF(D86="-",0,D86)),"-",IF(D86="-",0,D86)-IF(E86="-",0,E86))</f>
        <v>877700</v>
      </c>
    </row>
    <row r="87" spans="1:6" ht="22.5">
      <c r="A87" s="24" t="s">
        <v>220</v>
      </c>
      <c r="B87" s="60" t="s">
        <v>92</v>
      </c>
      <c r="C87" s="26" t="s">
        <v>221</v>
      </c>
      <c r="D87" s="27">
        <v>1798200</v>
      </c>
      <c r="E87" s="61">
        <v>920500</v>
      </c>
      <c r="F87" s="62">
        <f>IF(OR(D87="-",IF(E87="-",0,E87)&gt;=IF(D87="-",0,D87)),"-",IF(D87="-",0,D87)-IF(E87="-",0,E87))</f>
        <v>877700</v>
      </c>
    </row>
    <row r="88" spans="1:6" ht="12.75">
      <c r="A88" s="24" t="s">
        <v>222</v>
      </c>
      <c r="B88" s="60" t="s">
        <v>92</v>
      </c>
      <c r="C88" s="26" t="s">
        <v>223</v>
      </c>
      <c r="D88" s="27">
        <v>1798200</v>
      </c>
      <c r="E88" s="61">
        <v>920500</v>
      </c>
      <c r="F88" s="62">
        <f>IF(OR(D88="-",IF(E88="-",0,E88)&gt;=IF(D88="-",0,D88)),"-",IF(D88="-",0,D88)-IF(E88="-",0,E88))</f>
        <v>877700</v>
      </c>
    </row>
    <row r="89" spans="1:6" ht="45">
      <c r="A89" s="24" t="s">
        <v>224</v>
      </c>
      <c r="B89" s="60" t="s">
        <v>92</v>
      </c>
      <c r="C89" s="26" t="s">
        <v>225</v>
      </c>
      <c r="D89" s="27">
        <v>1717800</v>
      </c>
      <c r="E89" s="61">
        <v>920500</v>
      </c>
      <c r="F89" s="62">
        <f>IF(OR(D89="-",IF(E89="-",0,E89)&gt;=IF(D89="-",0,D89)),"-",IF(D89="-",0,D89)-IF(E89="-",0,E89))</f>
        <v>797300</v>
      </c>
    </row>
    <row r="90" spans="1:6" ht="12.75">
      <c r="A90" s="24" t="s">
        <v>85</v>
      </c>
      <c r="B90" s="60" t="s">
        <v>92</v>
      </c>
      <c r="C90" s="26" t="s">
        <v>226</v>
      </c>
      <c r="D90" s="27">
        <v>1717800</v>
      </c>
      <c r="E90" s="61">
        <v>920500</v>
      </c>
      <c r="F90" s="62">
        <f>IF(OR(D90="-",IF(E90="-",0,E90)&gt;=IF(D90="-",0,D90)),"-",IF(D90="-",0,D90)-IF(E90="-",0,E90))</f>
        <v>797300</v>
      </c>
    </row>
    <row r="91" spans="1:6" ht="56.25">
      <c r="A91" s="24" t="s">
        <v>227</v>
      </c>
      <c r="B91" s="60" t="s">
        <v>92</v>
      </c>
      <c r="C91" s="26" t="s">
        <v>228</v>
      </c>
      <c r="D91" s="27">
        <v>80400</v>
      </c>
      <c r="E91" s="61" t="s">
        <v>40</v>
      </c>
      <c r="F91" s="62">
        <f>IF(OR(D91="-",IF(E91="-",0,E91)&gt;=IF(D91="-",0,D91)),"-",IF(D91="-",0,D91)-IF(E91="-",0,E91))</f>
        <v>80400</v>
      </c>
    </row>
    <row r="92" spans="1:6" ht="12.75">
      <c r="A92" s="24" t="s">
        <v>85</v>
      </c>
      <c r="B92" s="60" t="s">
        <v>92</v>
      </c>
      <c r="C92" s="26" t="s">
        <v>229</v>
      </c>
      <c r="D92" s="27">
        <v>80400</v>
      </c>
      <c r="E92" s="61" t="s">
        <v>40</v>
      </c>
      <c r="F92" s="62">
        <f>IF(OR(D92="-",IF(E92="-",0,E92)&gt;=IF(D92="-",0,D92)),"-",IF(D92="-",0,D92)-IF(E92="-",0,E92))</f>
        <v>80400</v>
      </c>
    </row>
    <row r="93" spans="1:6" ht="9" customHeight="1">
      <c r="A93" s="64"/>
      <c r="B93" s="65"/>
      <c r="C93" s="66"/>
      <c r="D93" s="67"/>
      <c r="E93" s="65"/>
      <c r="F93" s="65"/>
    </row>
    <row r="94" spans="1:6" ht="13.5" customHeight="1">
      <c r="A94" s="68" t="s">
        <v>230</v>
      </c>
      <c r="B94" s="69" t="s">
        <v>231</v>
      </c>
      <c r="C94" s="70" t="s">
        <v>93</v>
      </c>
      <c r="D94" s="71">
        <v>-1106257.78</v>
      </c>
      <c r="E94" s="71">
        <v>-1086100.28</v>
      </c>
      <c r="F94" s="72" t="s">
        <v>232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4">
      <selection activeCell="C34" sqref="C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6" t="s">
        <v>233</v>
      </c>
      <c r="B1" s="116"/>
      <c r="C1" s="116"/>
      <c r="D1" s="116"/>
      <c r="E1" s="116"/>
      <c r="F1" s="116"/>
    </row>
    <row r="2" spans="1:6" ht="12.75" customHeight="1">
      <c r="A2" s="92" t="s">
        <v>234</v>
      </c>
      <c r="B2" s="92"/>
      <c r="C2" s="92"/>
      <c r="D2" s="92"/>
      <c r="E2" s="92"/>
      <c r="F2" s="92"/>
    </row>
    <row r="3" spans="1:6" ht="9" customHeight="1">
      <c r="A3" s="5"/>
      <c r="B3" s="73"/>
      <c r="C3" s="40"/>
      <c r="D3" s="9"/>
      <c r="E3" s="9"/>
      <c r="F3" s="40"/>
    </row>
    <row r="4" spans="1:6" ht="13.5" customHeight="1">
      <c r="A4" s="103" t="s">
        <v>21</v>
      </c>
      <c r="B4" s="97" t="s">
        <v>22</v>
      </c>
      <c r="C4" s="109" t="s">
        <v>235</v>
      </c>
      <c r="D4" s="100" t="s">
        <v>24</v>
      </c>
      <c r="E4" s="100" t="s">
        <v>25</v>
      </c>
      <c r="F4" s="106" t="s">
        <v>26</v>
      </c>
    </row>
    <row r="5" spans="1:6" ht="4.5" customHeight="1">
      <c r="A5" s="104"/>
      <c r="B5" s="98"/>
      <c r="C5" s="110"/>
      <c r="D5" s="101"/>
      <c r="E5" s="101"/>
      <c r="F5" s="107"/>
    </row>
    <row r="6" spans="1:6" ht="6" customHeight="1">
      <c r="A6" s="104"/>
      <c r="B6" s="98"/>
      <c r="C6" s="110"/>
      <c r="D6" s="101"/>
      <c r="E6" s="101"/>
      <c r="F6" s="107"/>
    </row>
    <row r="7" spans="1:6" ht="4.5" customHeight="1">
      <c r="A7" s="104"/>
      <c r="B7" s="98"/>
      <c r="C7" s="110"/>
      <c r="D7" s="101"/>
      <c r="E7" s="101"/>
      <c r="F7" s="107"/>
    </row>
    <row r="8" spans="1:6" ht="6" customHeight="1">
      <c r="A8" s="104"/>
      <c r="B8" s="98"/>
      <c r="C8" s="110"/>
      <c r="D8" s="101"/>
      <c r="E8" s="101"/>
      <c r="F8" s="107"/>
    </row>
    <row r="9" spans="1:6" ht="6" customHeight="1">
      <c r="A9" s="104"/>
      <c r="B9" s="98"/>
      <c r="C9" s="110"/>
      <c r="D9" s="101"/>
      <c r="E9" s="101"/>
      <c r="F9" s="107"/>
    </row>
    <row r="10" spans="1:6" ht="18" customHeight="1">
      <c r="A10" s="105"/>
      <c r="B10" s="99"/>
      <c r="C10" s="117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47" t="s">
        <v>28</v>
      </c>
      <c r="F11" s="23" t="s">
        <v>29</v>
      </c>
    </row>
    <row r="12" spans="1:6" ht="22.5">
      <c r="A12" s="74" t="s">
        <v>236</v>
      </c>
      <c r="B12" s="75" t="s">
        <v>237</v>
      </c>
      <c r="C12" s="76" t="s">
        <v>93</v>
      </c>
      <c r="D12" s="77" t="s">
        <v>40</v>
      </c>
      <c r="E12" s="77">
        <v>1086100.28</v>
      </c>
      <c r="F12" s="78" t="s">
        <v>93</v>
      </c>
    </row>
    <row r="13" spans="1:6" ht="12.75">
      <c r="A13" s="79" t="s">
        <v>33</v>
      </c>
      <c r="B13" s="80"/>
      <c r="C13" s="81"/>
      <c r="D13" s="82"/>
      <c r="E13" s="82"/>
      <c r="F13" s="83"/>
    </row>
    <row r="14" spans="1:6" ht="22.5">
      <c r="A14" s="48" t="s">
        <v>238</v>
      </c>
      <c r="B14" s="84" t="s">
        <v>239</v>
      </c>
      <c r="C14" s="85" t="s">
        <v>93</v>
      </c>
      <c r="D14" s="51" t="s">
        <v>40</v>
      </c>
      <c r="E14" s="51" t="s">
        <v>40</v>
      </c>
      <c r="F14" s="53" t="s">
        <v>40</v>
      </c>
    </row>
    <row r="15" spans="1:6" ht="12.75">
      <c r="A15" s="79" t="s">
        <v>240</v>
      </c>
      <c r="B15" s="80"/>
      <c r="C15" s="81"/>
      <c r="D15" s="82"/>
      <c r="E15" s="82"/>
      <c r="F15" s="83"/>
    </row>
    <row r="16" spans="1:6" ht="12.75">
      <c r="A16" s="48" t="s">
        <v>241</v>
      </c>
      <c r="B16" s="84" t="s">
        <v>242</v>
      </c>
      <c r="C16" s="85" t="s">
        <v>93</v>
      </c>
      <c r="D16" s="51" t="s">
        <v>40</v>
      </c>
      <c r="E16" s="51" t="s">
        <v>40</v>
      </c>
      <c r="F16" s="53" t="s">
        <v>40</v>
      </c>
    </row>
    <row r="17" spans="1:6" ht="12.75">
      <c r="A17" s="79" t="s">
        <v>240</v>
      </c>
      <c r="B17" s="80"/>
      <c r="C17" s="81"/>
      <c r="D17" s="82"/>
      <c r="E17" s="82"/>
      <c r="F17" s="83"/>
    </row>
    <row r="18" spans="1:6" ht="12.75">
      <c r="A18" s="74" t="s">
        <v>243</v>
      </c>
      <c r="B18" s="75" t="s">
        <v>244</v>
      </c>
      <c r="C18" s="76" t="s">
        <v>245</v>
      </c>
      <c r="D18" s="77" t="s">
        <v>40</v>
      </c>
      <c r="E18" s="77">
        <v>1086100.28</v>
      </c>
      <c r="F18" s="78" t="s">
        <v>40</v>
      </c>
    </row>
    <row r="19" spans="1:6" ht="22.5">
      <c r="A19" s="74" t="s">
        <v>246</v>
      </c>
      <c r="B19" s="75" t="s">
        <v>244</v>
      </c>
      <c r="C19" s="76" t="s">
        <v>247</v>
      </c>
      <c r="D19" s="77" t="s">
        <v>40</v>
      </c>
      <c r="E19" s="77">
        <v>1086100.28</v>
      </c>
      <c r="F19" s="78" t="s">
        <v>40</v>
      </c>
    </row>
    <row r="20" spans="1:6" ht="12.75">
      <c r="A20" s="74" t="s">
        <v>248</v>
      </c>
      <c r="B20" s="75" t="s">
        <v>249</v>
      </c>
      <c r="C20" s="76" t="s">
        <v>322</v>
      </c>
      <c r="D20" s="77">
        <v>-6492018.29</v>
      </c>
      <c r="E20" s="77">
        <v>-3024779.09</v>
      </c>
      <c r="F20" s="78" t="s">
        <v>232</v>
      </c>
    </row>
    <row r="21" spans="1:6" ht="22.5">
      <c r="A21" s="74" t="s">
        <v>250</v>
      </c>
      <c r="B21" s="75" t="s">
        <v>249</v>
      </c>
      <c r="C21" s="76" t="s">
        <v>323</v>
      </c>
      <c r="D21" s="77">
        <v>-6492018.29</v>
      </c>
      <c r="E21" s="77">
        <v>-3024779.09</v>
      </c>
      <c r="F21" s="78" t="s">
        <v>232</v>
      </c>
    </row>
    <row r="22" spans="1:6" ht="22.5">
      <c r="A22" s="24" t="s">
        <v>251</v>
      </c>
      <c r="B22" s="25" t="s">
        <v>249</v>
      </c>
      <c r="C22" s="86" t="s">
        <v>324</v>
      </c>
      <c r="D22" s="77">
        <v>-6492018.29</v>
      </c>
      <c r="E22" s="77">
        <v>-3024779.09</v>
      </c>
      <c r="F22" s="62" t="s">
        <v>232</v>
      </c>
    </row>
    <row r="23" spans="1:6" ht="12.75">
      <c r="A23" s="74" t="s">
        <v>252</v>
      </c>
      <c r="B23" s="75" t="s">
        <v>253</v>
      </c>
      <c r="C23" s="76" t="s">
        <v>325</v>
      </c>
      <c r="D23" s="77">
        <v>7598276.07</v>
      </c>
      <c r="E23" s="77">
        <v>4110879.37</v>
      </c>
      <c r="F23" s="78" t="s">
        <v>232</v>
      </c>
    </row>
    <row r="24" spans="1:6" ht="22.5">
      <c r="A24" s="24" t="s">
        <v>254</v>
      </c>
      <c r="B24" s="25" t="s">
        <v>253</v>
      </c>
      <c r="C24" s="86" t="s">
        <v>326</v>
      </c>
      <c r="D24" s="27">
        <v>7598276.07</v>
      </c>
      <c r="E24" s="27">
        <v>4110879.37</v>
      </c>
      <c r="F24" s="62" t="s">
        <v>232</v>
      </c>
    </row>
    <row r="25" spans="1:6" ht="12.75" customHeight="1">
      <c r="A25" s="87"/>
      <c r="B25" s="88"/>
      <c r="C25" s="89"/>
      <c r="D25" s="90"/>
      <c r="E25" s="90"/>
      <c r="F25" s="91"/>
    </row>
    <row r="27" spans="1:4" ht="12.75" customHeight="1">
      <c r="A27" t="s">
        <v>327</v>
      </c>
      <c r="B27" t="s">
        <v>328</v>
      </c>
      <c r="D27" s="123" t="s">
        <v>329</v>
      </c>
    </row>
    <row r="28" spans="2:4" ht="12.75" customHeight="1">
      <c r="B28" t="s">
        <v>330</v>
      </c>
      <c r="D28" s="124" t="s">
        <v>331</v>
      </c>
    </row>
    <row r="29" spans="1:4" ht="12.75" customHeight="1">
      <c r="A29" s="125" t="s">
        <v>332</v>
      </c>
      <c r="B29" s="124" t="s">
        <v>333</v>
      </c>
      <c r="D29" s="123" t="s">
        <v>334</v>
      </c>
    </row>
    <row r="30" spans="1:4" ht="12.75" customHeight="1">
      <c r="A30" s="125"/>
      <c r="B30" t="s">
        <v>330</v>
      </c>
      <c r="D30" s="124" t="s">
        <v>331</v>
      </c>
    </row>
    <row r="32" spans="1:4" ht="12.75" customHeight="1">
      <c r="A32" t="s">
        <v>335</v>
      </c>
      <c r="B32" s="124" t="s">
        <v>333</v>
      </c>
      <c r="D32" s="123" t="s">
        <v>336</v>
      </c>
    </row>
    <row r="33" spans="2:4" ht="12.75" customHeight="1">
      <c r="B33" t="s">
        <v>330</v>
      </c>
      <c r="D33" s="124" t="s">
        <v>331</v>
      </c>
    </row>
    <row r="34" ht="12.75" customHeight="1">
      <c r="A34" s="126" t="s">
        <v>337</v>
      </c>
    </row>
  </sheetData>
  <sheetProtection/>
  <mergeCells count="9">
    <mergeCell ref="A29:A30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28:F28">
    <cfRule type="cellIs" priority="4" dxfId="0" operator="equal" stopIfTrue="1">
      <formula>0</formula>
    </cfRule>
  </conditionalFormatting>
  <conditionalFormatting sqref="E30:F30">
    <cfRule type="cellIs" priority="5" dxfId="0" operator="equal" stopIfTrue="1">
      <formula>0</formula>
    </cfRule>
  </conditionalFormatting>
  <conditionalFormatting sqref="E101:F101">
    <cfRule type="cellIs" priority="6" dxfId="0" operator="equal" stopIfTrue="1">
      <formula>0</formula>
    </cfRule>
  </conditionalFormatting>
  <conditionalFormatting sqref="E30">
    <cfRule type="cellIs" priority="2" dxfId="0" operator="equal" stopIfTrue="1">
      <formula>0</formula>
    </cfRule>
  </conditionalFormatting>
  <conditionalFormatting sqref="E3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255</v>
      </c>
      <c r="B1" t="s">
        <v>28</v>
      </c>
    </row>
    <row r="2" spans="1:2" ht="12.75">
      <c r="A2" t="s">
        <v>256</v>
      </c>
      <c r="B2" t="s">
        <v>257</v>
      </c>
    </row>
    <row r="3" spans="1:2" ht="12.75">
      <c r="A3" t="s">
        <v>258</v>
      </c>
      <c r="B3" t="s">
        <v>13</v>
      </c>
    </row>
    <row r="4" spans="1:2" ht="12.75">
      <c r="A4" t="s">
        <v>259</v>
      </c>
      <c r="B4" t="s">
        <v>260</v>
      </c>
    </row>
    <row r="5" spans="1:2" ht="12.75">
      <c r="A5" t="s">
        <v>261</v>
      </c>
      <c r="B5" t="s">
        <v>262</v>
      </c>
    </row>
    <row r="6" spans="1:2" ht="12.75">
      <c r="A6" t="s">
        <v>263</v>
      </c>
    </row>
    <row r="7" spans="1:2" ht="12.75">
      <c r="A7" t="s">
        <v>265</v>
      </c>
    </row>
    <row r="8" spans="1:2" ht="12.75">
      <c r="A8" t="s">
        <v>266</v>
      </c>
      <c r="B8" t="s">
        <v>267</v>
      </c>
    </row>
    <row r="9" spans="1:2" ht="12.75">
      <c r="A9" t="s">
        <v>268</v>
      </c>
      <c r="B9" t="s">
        <v>269</v>
      </c>
    </row>
    <row r="10" spans="1:2" ht="12.75">
      <c r="A10" t="s">
        <v>270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rep:2.42.0.105</dc:description>
  <cp:lastModifiedBy>Администрация Солонцовскрго сельского поселения</cp:lastModifiedBy>
  <dcterms:created xsi:type="dcterms:W3CDTF">2017-08-09T08:02:13Z</dcterms:created>
  <dcterms:modified xsi:type="dcterms:W3CDTF">2017-08-09T08:02:30Z</dcterms:modified>
  <cp:category/>
  <cp:version/>
  <cp:contentType/>
  <cp:contentStatus/>
</cp:coreProperties>
</file>