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cuments\ОТЧЕТЫ за 19-21г\отчеты по финоргану\мес отчет\ф.117\"/>
    </mc:Choice>
  </mc:AlternateContent>
  <xr:revisionPtr revIDLastSave="0" documentId="13_ncr:1_{19449102-1D92-41DC-AC51-D122649FBEF8}" xr6:coauthVersionLast="47" xr6:coauthVersionMax="47" xr10:uidLastSave="{00000000-0000-0000-0000-000000000000}"/>
  <bookViews>
    <workbookView xWindow="-120" yWindow="-120" windowWidth="29040" windowHeight="15840" activeTab="2" xr2:uid="{00000000-000D-0000-FFFF-FFFF00000000}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Доходы!$F$69</definedName>
    <definedName name="LAST_CELL" localSheetId="2">Источники!$F$35</definedName>
    <definedName name="LAST_CELL" localSheetId="1">Расходы!$F$123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Доходы!$A$69</definedName>
    <definedName name="REND_1" localSheetId="2">Источники!$A$23</definedName>
    <definedName name="REND_1" localSheetId="1">Расходы!$A$124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</calcChain>
</file>

<file path=xl/sharedStrings.xml><?xml version="1.0" encoding="utf-8"?>
<sst xmlns="http://schemas.openxmlformats.org/spreadsheetml/2006/main" count="617" uniqueCount="364">
  <si>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</si>
  <si>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</si>
  <si>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</si>
  <si>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</si>
  <si>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</si>
  <si>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ноября 2021 г.</t>
  </si>
  <si>
    <t>01.11.2021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</si>
  <si>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</si>
  <si>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</si>
  <si>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</si>
  <si>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</si>
  <si>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</si>
  <si>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</si>
  <si>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</si>
  <si>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</si>
  <si>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Солонцовского сельского поселения</t>
  </si>
  <si>
    <t>ППО Солонцовского сельского поселения Верхнедонского района</t>
  </si>
  <si>
    <t>Единица измерения: руб.</t>
  </si>
  <si>
    <t>03528575</t>
  </si>
  <si>
    <t>951</t>
  </si>
  <si>
    <t>60608446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</si>
  <si>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</si>
  <si>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</si>
  <si>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</si>
  <si>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</si>
  <si>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</si>
  <si>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</si>
  <si>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</si>
  <si>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</si>
  <si>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</si>
  <si>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</si>
  <si>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</si>
  <si>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</si>
  <si>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</si>
  <si>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</si>
  <si>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</si>
  <si>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</si>
  <si>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</si>
  <si>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</si>
  <si>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</si>
  <si>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</si>
  <si>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</si>
  <si>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</si>
  <si>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</si>
  <si>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</si>
  <si>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-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</si>
  <si>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</si>
  <si>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</si>
  <si>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</si>
  <si>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</si>
  <si>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</si>
  <si>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</si>
  <si>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</si>
  <si>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</si>
  <si>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</si>
  <si>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</si>
  <si>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</si>
  <si>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</si>
  <si>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</si>
  <si>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</si>
  <si>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</si>
  <si>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</si>
  <si>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</si>
  <si>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</si>
  <si>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</si>
  <si>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</si>
  <si>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</si>
  <si>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</si>
  <si>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</si>
  <si>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</si>
  <si>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</si>
  <si>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</si>
  <si>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</si>
  <si>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</si>
  <si>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</si>
  <si>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</si>
  <si>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</si>
  <si>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</si>
  <si>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</si>
  <si>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</si>
  <si>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</si>
  <si>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</si>
  <si>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</si>
  <si>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</si>
  <si>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</si>
  <si>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Доходы, поступающие в порядке возмещения расходов, понесенных в связи с эксплуатацией имущества</t>
  </si>
  <si>
    <t>000 11302060000000130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</si>
  <si>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</si>
  <si>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000 11302065100000130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</si>
  <si>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</si>
  <si>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</si>
  <si>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</si>
  <si>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</si>
  <si>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</si>
  <si>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</si>
  <si>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Денежные взыскания (штрафы) за нарушение законодательства Российской Федерации о государственном оборонном заказе</t>
  </si>
  <si>
    <t>000 11610000010000140</t>
  </si>
  <si>
    <t>ПРОЧИЕ НЕНАЛОГОВЫЕ ДОХОДЫ</t>
  </si>
  <si>
    <t>000 11700000000000000</t>
  </si>
  <si>
    <t>Инициативные платежи</t>
  </si>
  <si>
    <t>000 11715000000000150</t>
  </si>
  <si>
    <t>Инициативные платежи зачисляемые в бюджет сельского поселения</t>
  </si>
  <si>
    <t>000 11715030100000150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</si>
  <si>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</si>
  <si>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</si>
  <si>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</si>
  <si>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</si>
  <si>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</si>
  <si>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</si>
  <si>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</si>
  <si>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000 20216001000000150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</si>
  <si>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</si>
  <si>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000 20216001100000150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</si>
  <si>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</si>
  <si>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</si>
  <si>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</si>
  <si>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</si>
  <si>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</si>
  <si>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</si>
  <si>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</si>
  <si>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</si>
  <si>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</si>
  <si>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</si>
  <si>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</si>
  <si>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</si>
  <si>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</si>
  <si>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</si>
  <si>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</si>
  <si>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</si>
  <si>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</si>
  <si>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</si>
  <si>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сельских поселений</t>
  </si>
  <si>
    <t>000 20249999100000150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</si>
  <si>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</si>
  <si>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</si>
  <si>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</si>
  <si>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</si>
  <si>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</si>
  <si>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</si>
  <si>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</si>
  <si>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</si>
  <si>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</si>
  <si>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</si>
  <si>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</si>
  <si>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Обеспечение деятельности Администрации Солонцовского сельского поселения</t>
  </si>
  <si>
    <t xml:space="preserve">951 0104 8900000000 000 </t>
  </si>
  <si>
    <t xml:space="preserve">951 0104 8910000000 000 </t>
  </si>
  <si>
    <t>Расходы на выплаты по оплате труда Администрации Солонцовского сельского поселения в рамках обеспечения деятельности Администрации Солонцовского сельского поселения</t>
  </si>
  <si>
    <t xml:space="preserve">951 0104 8910000110 000 </t>
  </si>
  <si>
    <t>Фонд оплаты труда государственных (муниципальных) органов</t>
  </si>
  <si>
    <t xml:space="preserve">951 0104 8910000110 121 </t>
  </si>
  <si>
    <t>Иные выплаты персоналу государственных (муниципальных) органов, за исключением фонда оплаты труда</t>
  </si>
  <si>
    <t xml:space="preserve">951 0104 8910000110 122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</si>
  <si>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</si>
  <si>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951 0104 8910000110 129 </t>
  </si>
  <si>
    <t>Расходы на обеспечение функций Администрации Солонцовского сельского поселения по обеспечению деятельности Администрации Солонцовского сельского поселения (за исключением расходов на выплаты по оплате труда)</t>
  </si>
  <si>
    <t xml:space="preserve">951 0104 8910000190 000 </t>
  </si>
  <si>
    <t>Прочая закупка товаров, работ и услуг</t>
  </si>
  <si>
    <t xml:space="preserve">951 0104 8910000190 244 </t>
  </si>
  <si>
    <t>Закупка энергетических ресурсов</t>
  </si>
  <si>
    <t xml:space="preserve">951 0104 8910000190 247 </t>
  </si>
  <si>
    <t>Иные непрограммные мероприятия</t>
  </si>
  <si>
    <t xml:space="preserve">951 0104 8990000000 000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</si>
  <si>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лиц, уполномоченных составлять протоколы об административных правонарушениях, по иным непрограммным мероприятиям в рамках обеспечения деятельности Администрации Солонцовского сельского поселения</t>
  </si>
  <si>
    <t xml:space="preserve">951 0104 8990072390 000 </t>
  </si>
  <si>
    <t xml:space="preserve">951 0104 8990072390 244 </t>
  </si>
  <si>
    <t>Обеспечение проведения выборов и референдумов</t>
  </si>
  <si>
    <t xml:space="preserve">951 0107 0000000000 000 </t>
  </si>
  <si>
    <t>Непрограммные расходы Администрации Солонцовского сельского поселения</t>
  </si>
  <si>
    <t xml:space="preserve">951 0107 9900000000 000 </t>
  </si>
  <si>
    <t>Непрограммные расходы</t>
  </si>
  <si>
    <t xml:space="preserve">951 0107 9990000000 000 </t>
  </si>
  <si>
    <t>Реализация направления расходов в рамках непрограммных расходов Администрации Солонцовского сельского поселения</t>
  </si>
  <si>
    <t xml:space="preserve">951 0107 9990099990 000 </t>
  </si>
  <si>
    <t>Специальные расходы</t>
  </si>
  <si>
    <t xml:space="preserve">951 0107 9990099990 880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</si>
  <si>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</si>
  <si>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</si>
  <si>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</si>
  <si>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</si>
  <si>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</si>
  <si>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Солонцовского сельского поселения на финансовое обеспечение непредвиденных расходов в рамках непрограммных расходов Администрации Солонцовского сельского поселения</t>
  </si>
  <si>
    <t xml:space="preserve">951 0111 9910090100 000 </t>
  </si>
  <si>
    <t>Резервные средства</t>
  </si>
  <si>
    <t xml:space="preserve">951 0111 9910090100 870 </t>
  </si>
  <si>
    <t>Другие общегосударственные вопросы</t>
  </si>
  <si>
    <t xml:space="preserve">951 0113 0000000000 000 </t>
  </si>
  <si>
    <t>Муниципальная программа Солонцовского сельского поселения «Муниципальная политика»</t>
  </si>
  <si>
    <t xml:space="preserve">951 0113 0700000000 000 </t>
  </si>
  <si>
    <t>Подпрограмма «Развитие муниципального управления и муниципальной службы в Солонцовском сельском поселении»</t>
  </si>
  <si>
    <t xml:space="preserve">951 0113 0710000000 000 </t>
  </si>
  <si>
    <t>Мероприятия по диспансеризации муниципальных служащих в рамках подпрограммы «Развитие муниципального управления и муниципальной службы в Солонцовском сельском поселении» муниципальной программы Солонцовского сельского поселения «Муниципальная политика»</t>
  </si>
  <si>
    <t xml:space="preserve">951 0113 0710027150 000 </t>
  </si>
  <si>
    <t xml:space="preserve">951 0113 0710027150 244 </t>
  </si>
  <si>
    <t>Оценка муниципального имущества, признание прав и регулирование отношений по муниципальной собственности Солонцовского сельского поселения в рамках подпрограммы «Развитие муниципального управления и муниципальной службы в Солонцовском сельском поселении» муниципальной программы Солонцовского сельского поселения «Муниципальная политика»</t>
  </si>
  <si>
    <t xml:space="preserve">951 0113 0710027160 000 </t>
  </si>
  <si>
    <t xml:space="preserve">951 0113 0710027160 244 </t>
  </si>
  <si>
    <t>Организация официального размещения(опубликования) нормативно-правовых актов сельского поселения и иной правовой информации на официальном сайте Администрации Солонцовского сельского поселения в рамках подпрограммы «Развитие муниципального управления и муниципальной службы в Солонцовском сельском поселении» муниципальной программы Солонцовского сельского поселения «Муниципальная политика»</t>
  </si>
  <si>
    <t xml:space="preserve">951 0113 0710027180 000 </t>
  </si>
  <si>
    <t xml:space="preserve">951 0113 0710027180 244 </t>
  </si>
  <si>
    <t>Членство Администрации Солонцовского сельского поселения в ассоциации «Совет муниципальных образований Ростовской области» в рамках подпрограммы «Развитие муниципального управления и муниципальной службы в Солонцовском сельском поселении» муниципальной программы Солонцовского сельского поселения «Муниципальная политика»</t>
  </si>
  <si>
    <t xml:space="preserve">951 0113 0710027190 000 </t>
  </si>
  <si>
    <t>Уплата иных платежей</t>
  </si>
  <si>
    <t xml:space="preserve">951 0113 0710027190 853 </t>
  </si>
  <si>
    <t xml:space="preserve">951 0113 9900000000 000 </t>
  </si>
  <si>
    <t xml:space="preserve">951 0113 9990000000 000 </t>
  </si>
  <si>
    <t>Предоставление межбюджетных
трансфертов из бюджета сельского
поселения в рамках непрограммных
расходов Администрации Солонцовского
сельского поселения</t>
  </si>
  <si>
    <t xml:space="preserve">951 0113 9990085010 000 </t>
  </si>
  <si>
    <t xml:space="preserve">951 0113 9990085010 540 </t>
  </si>
  <si>
    <t xml:space="preserve">951 0113 9990099990 000 </t>
  </si>
  <si>
    <t xml:space="preserve">951 0113 9990099990 244 </t>
  </si>
  <si>
    <t>Уплата налога на имущество организаций и земельного налога</t>
  </si>
  <si>
    <t xml:space="preserve">951 0113 9990099990 851 </t>
  </si>
  <si>
    <t>Уплата прочих налогов, сборов</t>
  </si>
  <si>
    <t xml:space="preserve">951 0113 9990099990 852 </t>
  </si>
  <si>
    <t xml:space="preserve">951 0113 9990099990 853 </t>
  </si>
  <si>
    <t>НАЦИОНАЛЬНАЯ ОБОРОНА</t>
  </si>
  <si>
    <t xml:space="preserve">951 0200 000000000 000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</si>
  <si>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</si>
  <si>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</si>
  <si>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</si>
  <si>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</si>
  <si>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Расходы на осуществление первичного воинского учета на территориях, где отсутствуют военные комиссариаты в рамках непрограммных расходов Администрации Солонцовского сельского поселения</t>
  </si>
  <si>
    <t xml:space="preserve">951 0203 8990051180 000 </t>
  </si>
  <si>
    <t xml:space="preserve">951 0203 8990051180 121 </t>
  </si>
  <si>
    <t xml:space="preserve">951 0203 8990051180 129 </t>
  </si>
  <si>
    <t>НАЦИОНАЛЬНАЯ БЕЗОПАСНОСТЬ И ПРАВООХРАНИТЕЛЬНАЯ ДЕЯТЕЛЬНОСТЬ</t>
  </si>
  <si>
    <t xml:space="preserve">951 0300 000000000 000 </t>
  </si>
  <si>
    <t>Другие вопросы в области национальной безопасности и правоохранительной деятельности</t>
  </si>
  <si>
    <t xml:space="preserve">951 0314 0000000000 000 </t>
  </si>
  <si>
    <t>Муниципальная программа Солонцовского сельского поселения «Пожарная безопасность»</t>
  </si>
  <si>
    <t xml:space="preserve">951 0314 0300000000 000 </t>
  </si>
  <si>
    <t>Подпрограмма «Обеспечение пожарной безопасности»</t>
  </si>
  <si>
    <t xml:space="preserve">951 0314 0310000000 000 </t>
  </si>
  <si>
    <t>Мероприятия по обеспечению пожарной безопасности в рамках подпрограммы «Обеспечение пожарной безопасности» муниципальной программы Солонцовского сельского поселения «Пожарная безопасность»</t>
  </si>
  <si>
    <t xml:space="preserve">951 0314 0310027090 000 </t>
  </si>
  <si>
    <t xml:space="preserve">951 0314 0310027090 244 </t>
  </si>
  <si>
    <t>НАЦИОНАЛЬНАЯ ЭКОНОМИКА</t>
  </si>
  <si>
    <t xml:space="preserve">951 0400 000000000 000 </t>
  </si>
  <si>
    <t>Дорожное хозяйство (дорожные фонды)</t>
  </si>
  <si>
    <t xml:space="preserve">951 0409 0000000000 000 </t>
  </si>
  <si>
    <t>Муниципальная программа Солонцовского сельского поселения «Развитие транспортной системы»</t>
  </si>
  <si>
    <t xml:space="preserve">951 0409 0500000000 000 </t>
  </si>
  <si>
    <t>Подпрограмма «Развитие транспортной инфраструктуры Солонцовского сельского поселения»</t>
  </si>
  <si>
    <t xml:space="preserve">951 0409 0510000000 000 </t>
  </si>
  <si>
    <t>Расходы на содержание внутрипоселковых автомобильных дорог искусственных сооружений на них в рамках подпрограммы «Развитие транспортной инфраструктуры Солонцовского сельского поселения» муниципальной программы Солонцовского сельского поселения «Развитие транспортной системы»</t>
  </si>
  <si>
    <t xml:space="preserve">951 0409 0510027100 000 </t>
  </si>
  <si>
    <t xml:space="preserve">951 0409 0510027100 244 </t>
  </si>
  <si>
    <t>Другие вопросы в области национальной экономики</t>
  </si>
  <si>
    <t xml:space="preserve">951 0412 0000000000 000 </t>
  </si>
  <si>
    <t xml:space="preserve">951 0412 9900000000 000 </t>
  </si>
  <si>
    <t xml:space="preserve">951 0412 9990000000 000 </t>
  </si>
  <si>
    <t>Межевание земельных участков в рамках непрограммных расходов Администрации Солонцовского сельского поселения</t>
  </si>
  <si>
    <t xml:space="preserve">951 0412 9990027200 000 </t>
  </si>
  <si>
    <t xml:space="preserve">951 0412 9990027200 244 </t>
  </si>
  <si>
    <t>ЖИЛИЩНО-КОММУНАЛЬНОЕ ХОЗЯЙСТВО</t>
  </si>
  <si>
    <t xml:space="preserve">951 0500 000000000 000 </t>
  </si>
  <si>
    <t>Благоустройство</t>
  </si>
  <si>
    <t xml:space="preserve">951 0503 0000000000 000 </t>
  </si>
  <si>
    <t>Муниципальная программа Солонцовского сельского поселения «Развитие благоустройства»</t>
  </si>
  <si>
    <t xml:space="preserve">951 0503 0100000000 000 </t>
  </si>
  <si>
    <t>Подпрограмма «Благоустройство"</t>
  </si>
  <si>
    <t xml:space="preserve">951 0503 0110000000 000 </t>
  </si>
  <si>
    <t>Расходы на разработку проектно-сметной документации на строительство, реконструкцию и капитальный ремонт объектов в рамках подпрограммы ""Благоустройство" муниципальной программы Солонцовского сельского поселения "Развитие благоустройства"</t>
  </si>
  <si>
    <t xml:space="preserve">951 0503 0110027010 000 </t>
  </si>
  <si>
    <t xml:space="preserve">951 0503 0110027010 244 </t>
  </si>
  <si>
    <t>Уличное освещение в рамках подпрограммы «Благоустройство» муниципальной программы Солонцовского сельского поселения «Развитие благоустройства»</t>
  </si>
  <si>
    <t xml:space="preserve">951 0503 0110027020 000 </t>
  </si>
  <si>
    <t xml:space="preserve">951 0503 0110027020 247 </t>
  </si>
  <si>
    <t>Содержание мест захоронения(кладбищ) в рамках подпрограммы «Благоустройство» муниципальной программы Солонцовского сельского поселения« Развитие благоустройства»</t>
  </si>
  <si>
    <t xml:space="preserve">951 0503 0110027040 000 </t>
  </si>
  <si>
    <t xml:space="preserve">951 0503 0110027040 244 </t>
  </si>
  <si>
    <t>Прочие расходы по благоустройству в рамках подпрограммы «Благоустройство» муниципальной программы Солонцовского сельского поселения« Развитие благоустройства»</t>
  </si>
  <si>
    <t xml:space="preserve">951 0503 0110027050 000 </t>
  </si>
  <si>
    <t xml:space="preserve">951 0503 0110027050 244 </t>
  </si>
  <si>
    <t>Расходы на реализацию проектов инициативного бюджетирования в рамках подпрограммы "Благоустройство" муниципальной программы Солонцовского сельского поселения "Развитие благоустройства"</t>
  </si>
  <si>
    <t xml:space="preserve">951 0503 01100S4640 000 </t>
  </si>
  <si>
    <t xml:space="preserve">951 0503 01100S4640 244 </t>
  </si>
  <si>
    <t>Муниципальная программа Солонцовского сельского поселения «Энергоэффективность и развитие энергетики»</t>
  </si>
  <si>
    <t xml:space="preserve">951 0503 0600000000 000 </t>
  </si>
  <si>
    <t>Подпрограмма «Энергосбережение и повышение энергетической эффективности в бюджетных учреждениях»</t>
  </si>
  <si>
    <t xml:space="preserve">951 0503 0610000000 000 </t>
  </si>
  <si>
    <t>Установка(замена) приборов учета потребляемых энергоресурсов в рамках подпрограммы «Энергосбережение и повышение энергетической эффективности в бюджетных организациях» муниципальной программы Солонцовского сельского поселения «Энергоэффективность и развитие энергетики»</t>
  </si>
  <si>
    <t xml:space="preserve">951 0503 0610027110 000 </t>
  </si>
  <si>
    <t xml:space="preserve">951 0503 0610027110 244 </t>
  </si>
  <si>
    <t>Другие вопросы в области жилищно-коммунального хозяйства</t>
  </si>
  <si>
    <t xml:space="preserve">951 0505 0000000000 000 </t>
  </si>
  <si>
    <t xml:space="preserve">951 0505 9900000000 000 </t>
  </si>
  <si>
    <t xml:space="preserve">951 0505 9990000000 000 </t>
  </si>
  <si>
    <t xml:space="preserve">951 0505 9990085010 000 </t>
  </si>
  <si>
    <t xml:space="preserve">951 0505 9990085010 540 </t>
  </si>
  <si>
    <t>ОБРАЗОВАНИЕ</t>
  </si>
  <si>
    <t xml:space="preserve">951 0700 000000000 000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</si>
  <si>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</si>
  <si>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</si>
  <si>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951 0705 0700000000 000 </t>
  </si>
  <si>
    <t xml:space="preserve">951 0705 0710000000 000 </t>
  </si>
  <si>
    <t>Профессиональная подготовка, переподготовка и повышение квалификации муниципальных служащих в рамках подпрограммы «Развитие муниципального управления и муниципальной службы в Солонцовским сельском поселении» муниципальной программы Солонцовского сельского поселения «Муниципальная политика»</t>
  </si>
  <si>
    <t xml:space="preserve">951 0705 0710027140 000 </t>
  </si>
  <si>
    <t xml:space="preserve">951 0705 0710027140 244 </t>
  </si>
  <si>
    <t>КУЛЬТУРА, КИНЕМАТОГРАФИЯ</t>
  </si>
  <si>
    <t xml:space="preserve">951 0800 000000000 000 </t>
  </si>
  <si>
    <t>Культура</t>
  </si>
  <si>
    <t xml:space="preserve">951 0801 0000000000 000 </t>
  </si>
  <si>
    <t>Муниципальная программа Солонцовского сельского поселения «Развитие культуры»</t>
  </si>
  <si>
    <t xml:space="preserve">951 0801 0400000000 000 </t>
  </si>
  <si>
    <t>Подпрограмма «Развитие культуры»</t>
  </si>
  <si>
    <t xml:space="preserve">951 0801 0410000000 000 </t>
  </si>
  <si>
    <t>Расходы на выполнение работ по замене окон и дверей в рамках подпрограммы «Развитие культуры» муниципальной программы Солонцовского сельского поселения «Развитие культуры»</t>
  </si>
  <si>
    <t xml:space="preserve">951 0801 0410027210 000 </t>
  </si>
  <si>
    <t xml:space="preserve">951 0801 0410027210 244 </t>
  </si>
  <si>
    <t>Предоставление межбюджетных трансфертов из бюджета сельского поселения
в рамках подпрограммы «Развитие культуры» муниципальной программы Солонцовского сельского поселения «Развитие культура»</t>
  </si>
  <si>
    <t xml:space="preserve">951 0801 0410085010 000 </t>
  </si>
  <si>
    <t xml:space="preserve">951 0801 0410085010 540 </t>
  </si>
  <si>
    <t>Реализация направления расходов в рамках подпрограммы «Развитие культуры» муниципальной программы Солонцовского сельского поселения «Развитие культура»</t>
  </si>
  <si>
    <t xml:space="preserve">951 0801 0410099990 000 </t>
  </si>
  <si>
    <t xml:space="preserve">951 0801 0410099990 244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</si>
  <si>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</si>
  <si>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</si>
  <si>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</si>
  <si>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</si>
  <si>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</si>
  <si>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</si>
  <si>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</si>
  <si>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</si>
  <si>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</si>
  <si>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</si>
  <si>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</si>
  <si>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</si>
  <si>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</si>
  <si>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</si>
  <si>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</si>
  <si>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</si>
  <si>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</si>
  <si>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</si>
  <si>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</si>
  <si>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</si>
  <si>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</si>
  <si>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</si>
  <si>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</si>
  <si>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</si>
  <si>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</si>
  <si>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</si>
  <si>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</si>
  <si>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</si>
  <si>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</si>
  <si>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</si>
  <si>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</si>
  <si>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</si>
  <si>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</si>
  <si>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</si>
  <si>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</si>
  <si>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</si>
  <si>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</si>
  <si>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</si>
  <si>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</si>
  <si>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</si>
  <si>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</si>
  <si>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</si>
  <si>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"C:\выгрузка форм из АЦК"\117M01.txt</t>
  </si>
  <si>
    <t>Доходы/EXPORT_SRC_CODE</t>
  </si>
  <si>
    <t>058006-08</t>
  </si>
  <si>
    <t>Доходы/PERIOD</t>
  </si>
  <si>
    <r>
      <t xml:space="preserve">" </t>
    </r>
    <r>
      <rPr>
        <u/>
        <sz val="8"/>
        <rFont val="Arial Cyr"/>
        <charset val="204"/>
      </rPr>
      <t>01</t>
    </r>
    <r>
      <rPr>
        <sz val="8"/>
        <rFont val="Arial Cyr"/>
        <charset val="204"/>
      </rPr>
      <t xml:space="preserve"> </t>
    </r>
    <r>
      <rPr>
        <sz val="8"/>
        <rFont val="Arial Cyr"/>
      </rPr>
      <t xml:space="preserve">"  </t>
    </r>
    <r>
      <rPr>
        <u/>
        <sz val="8"/>
        <rFont val="Arial Cyr"/>
        <charset val="204"/>
      </rPr>
      <t>ноября</t>
    </r>
    <r>
      <rPr>
        <sz val="8"/>
        <rFont val="Arial Cyr"/>
      </rPr>
      <t xml:space="preserve">  20  </t>
    </r>
    <r>
      <rPr>
        <u/>
        <sz val="8"/>
        <rFont val="Arial Cyr"/>
        <charset val="204"/>
      </rPr>
      <t>21</t>
    </r>
    <r>
      <rPr>
        <sz val="8"/>
        <rFont val="Arial Cyr"/>
      </rPr>
      <t xml:space="preserve">  г.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</si>
</sst>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yy\ &quot;г.&quot;"/>
    <numFmt numFmtId="165" formatCode="?"/>
  </numFmts>
  <fonts count="7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8"/>
      <name val="Arial Cyr"/>
      <charset val="204"/>
    </font>
    <font>
      <u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5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4" fillId="0" borderId="21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3" xfId="0" applyNumberFormat="1" applyFont="1" applyBorder="1" applyAlignment="1" applyProtection="1">
      <alignment horizontal="center"/>
    </xf>
    <xf numFmtId="4" fontId="4" fillId="0" borderId="24" xfId="0" applyNumberFormat="1" applyFont="1" applyBorder="1" applyAlignment="1" applyProtection="1">
      <alignment horizontal="right"/>
    </xf>
    <xf numFmtId="4" fontId="4" fillId="0" borderId="31" xfId="0" applyNumberFormat="1" applyFont="1" applyBorder="1" applyAlignment="1" applyProtection="1">
      <alignment horizontal="right"/>
    </xf>
    <xf numFmtId="49" fontId="2" fillId="0" borderId="32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3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2" xfId="0" applyNumberFormat="1" applyFont="1" applyBorder="1" applyAlignment="1" applyProtection="1">
      <alignment horizontal="left" wrapText="1"/>
    </xf>
    <xf numFmtId="0" fontId="2" fillId="0" borderId="34" xfId="0" applyFont="1" applyBorder="1" applyAlignment="1" applyProtection="1">
      <alignment horizontal="left"/>
    </xf>
    <xf numFmtId="0" fontId="2" fillId="0" borderId="35" xfId="0" applyFont="1" applyBorder="1" applyAlignment="1" applyProtection="1">
      <alignment horizontal="center"/>
    </xf>
    <xf numFmtId="49" fontId="2" fillId="0" borderId="35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7" xfId="0" applyFont="1" applyBorder="1" applyAlignment="1" applyProtection="1">
      <alignment vertical="center" wrapText="1"/>
    </xf>
    <xf numFmtId="49" fontId="2" fillId="0" borderId="37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3" xfId="0" applyFont="1" applyBorder="1" applyAlignment="1" applyProtection="1">
      <alignment vertical="center" wrapText="1"/>
    </xf>
    <xf numFmtId="49" fontId="2" fillId="0" borderId="3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2" xfId="0" applyNumberFormat="1" applyFont="1" applyBorder="1" applyAlignment="1" applyProtection="1">
      <alignment horizontal="left" wrapText="1"/>
    </xf>
    <xf numFmtId="49" fontId="4" fillId="0" borderId="38" xfId="0" applyNumberFormat="1" applyFont="1" applyBorder="1" applyAlignment="1" applyProtection="1">
      <alignment horizontal="center" wrapText="1"/>
    </xf>
    <xf numFmtId="49" fontId="4" fillId="0" borderId="33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3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1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4" xfId="0" applyNumberFormat="1" applyFont="1" applyBorder="1" applyAlignment="1" applyProtection="1">
      <alignment horizontal="center" wrapText="1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4" xfId="0" applyFont="1" applyBorder="1" applyAlignment="1" applyProtection="1">
      <alignment horizontal="left"/>
    </xf>
    <xf numFmtId="0" fontId="3" fillId="0" borderId="35" xfId="0" applyFont="1" applyBorder="1" applyAlignment="1" applyProtection="1">
      <alignment horizontal="center"/>
    </xf>
    <xf numFmtId="0" fontId="3" fillId="0" borderId="35" xfId="0" applyFont="1" applyBorder="1" applyAlignment="1" applyProtection="1">
      <alignment horizontal="left"/>
    </xf>
    <xf numFmtId="49" fontId="3" fillId="0" borderId="35" xfId="0" applyNumberFormat="1" applyFont="1" applyBorder="1" applyAlignment="1" applyProtection="1"/>
    <xf numFmtId="0" fontId="3" fillId="0" borderId="35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37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3" xfId="0" applyFont="1" applyBorder="1" applyAlignment="1" applyProtection="1">
      <alignment horizontal="center" vertical="center" wrapText="1"/>
    </xf>
    <xf numFmtId="4" fontId="5" fillId="0" borderId="24" xfId="0" applyNumberFormat="1" applyFont="1" applyBorder="1" applyAlignment="1" applyProtection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>
          <a:extLst>
            <a:ext uri="{FF2B5EF4-FFF2-40B4-BE49-F238E27FC236}">
              <a16:creationId xmlns:a16="http://schemas.microsoft.com/office/drawing/2014/main" id="{872307AB-4E19-47FD-B45B-7519CE25B0A7}"/>
            </a:ext>
          </a:extLst>
        </xdr:cNvPr>
        <xdr:cNvGrpSpPr>
          <a:grpSpLocks/>
        </xdr:cNvGrpSpPr>
      </xdr:nvGrpSpPr>
      <xdr:grpSpPr bwMode="auto">
        <a:xfrm>
          <a:off x="0" y="4448175"/>
          <a:ext cx="5353050" cy="371475"/>
          <a:chOff x="0" y="0"/>
          <a:chExt cx="1023" cy="255"/>
        </a:xfrm>
      </xdr:grpSpPr>
      <xdr:sp macro="" textlink="">
        <xdr:nvSpPr>
          <xdr:cNvPr id="3074" name="Text Box 2">
            <a:extLst>
              <a:ext uri="{FF2B5EF4-FFF2-40B4-BE49-F238E27FC236}">
                <a16:creationId xmlns:a16="http://schemas.microsoft.com/office/drawing/2014/main" id="{018D8A8F-A868-487C-B887-2C1A8672F51C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>
            <a:extLst>
              <a:ext uri="{FF2B5EF4-FFF2-40B4-BE49-F238E27FC236}">
                <a16:creationId xmlns:a16="http://schemas.microsoft.com/office/drawing/2014/main" id="{A7C1BCE1-804E-4637-9BAA-E78419462ADA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>
            <a:extLst>
              <a:ext uri="{FF2B5EF4-FFF2-40B4-BE49-F238E27FC236}">
                <a16:creationId xmlns:a16="http://schemas.microsoft.com/office/drawing/2014/main" id="{C9698A99-E6E6-4707-8200-9C33BAB4D13D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>
            <a:extLst>
              <a:ext uri="{FF2B5EF4-FFF2-40B4-BE49-F238E27FC236}">
                <a16:creationId xmlns:a16="http://schemas.microsoft.com/office/drawing/2014/main" id="{9C081D0B-377F-40ED-958D-5EF3B2D16C8F}"/>
              </a:ext>
            </a:extLst>
          </xdr:cNvPr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>
            <a:extLst>
              <a:ext uri="{FF2B5EF4-FFF2-40B4-BE49-F238E27FC236}">
                <a16:creationId xmlns:a16="http://schemas.microsoft.com/office/drawing/2014/main" id="{2ADFAF21-75DB-4C52-A0E9-1764CDCF62EE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Елисеев А.В.</a:t>
            </a:r>
          </a:p>
        </xdr:txBody>
      </xdr:sp>
      <xdr:sp macro="" textlink="">
        <xdr:nvSpPr>
          <xdr:cNvPr id="3079" name="Text Box 7">
            <a:extLst>
              <a:ext uri="{FF2B5EF4-FFF2-40B4-BE49-F238E27FC236}">
                <a16:creationId xmlns:a16="http://schemas.microsoft.com/office/drawing/2014/main" id="{E63B36D4-2C78-48A7-88DF-619E4A22F557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>
            <a:extLst>
              <a:ext uri="{FF2B5EF4-FFF2-40B4-BE49-F238E27FC236}">
                <a16:creationId xmlns:a16="http://schemas.microsoft.com/office/drawing/2014/main" id="{66E3DD63-4278-4DA1-9460-36DF43F8A44D}"/>
              </a:ext>
            </a:extLst>
          </xdr:cNvPr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>
          <a:extLst>
            <a:ext uri="{FF2B5EF4-FFF2-40B4-BE49-F238E27FC236}">
              <a16:creationId xmlns:a16="http://schemas.microsoft.com/office/drawing/2014/main" id="{EC637839-1DD8-48D4-846A-56F62D86ED2C}"/>
            </a:ext>
          </a:extLst>
        </xdr:cNvPr>
        <xdr:cNvGrpSpPr>
          <a:grpSpLocks/>
        </xdr:cNvGrpSpPr>
      </xdr:nvGrpSpPr>
      <xdr:grpSpPr bwMode="auto">
        <a:xfrm>
          <a:off x="0" y="5010150"/>
          <a:ext cx="5353050" cy="476250"/>
          <a:chOff x="0" y="0"/>
          <a:chExt cx="1023" cy="255"/>
        </a:xfrm>
      </xdr:grpSpPr>
      <xdr:sp macro="" textlink="">
        <xdr:nvSpPr>
          <xdr:cNvPr id="3082" name="Text Box 10">
            <a:extLst>
              <a:ext uri="{FF2B5EF4-FFF2-40B4-BE49-F238E27FC236}">
                <a16:creationId xmlns:a16="http://schemas.microsoft.com/office/drawing/2014/main" id="{C4B9A344-A030-4276-B503-D51FEA5676C8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>
            <a:extLst>
              <a:ext uri="{FF2B5EF4-FFF2-40B4-BE49-F238E27FC236}">
                <a16:creationId xmlns:a16="http://schemas.microsoft.com/office/drawing/2014/main" id="{4BBCC3CF-7B81-4ABF-BABC-12B48C42BE49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>
            <a:extLst>
              <a:ext uri="{FF2B5EF4-FFF2-40B4-BE49-F238E27FC236}">
                <a16:creationId xmlns:a16="http://schemas.microsoft.com/office/drawing/2014/main" id="{050FD36A-60D1-4A0E-BEDB-BC70A063B649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>
            <a:extLst>
              <a:ext uri="{FF2B5EF4-FFF2-40B4-BE49-F238E27FC236}">
                <a16:creationId xmlns:a16="http://schemas.microsoft.com/office/drawing/2014/main" id="{4B058F38-BF00-47AA-AECD-329CA0EEABF8}"/>
              </a:ext>
            </a:extLst>
          </xdr:cNvPr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>
            <a:extLst>
              <a:ext uri="{FF2B5EF4-FFF2-40B4-BE49-F238E27FC236}">
                <a16:creationId xmlns:a16="http://schemas.microsoft.com/office/drawing/2014/main" id="{8E86F98A-2F32-4475-8281-AFB3C7D0AE6D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Березова В.И.</a:t>
            </a:r>
          </a:p>
        </xdr:txBody>
      </xdr:sp>
      <xdr:sp macro="" textlink="">
        <xdr:nvSpPr>
          <xdr:cNvPr id="3087" name="Text Box 15">
            <a:extLst>
              <a:ext uri="{FF2B5EF4-FFF2-40B4-BE49-F238E27FC236}">
                <a16:creationId xmlns:a16="http://schemas.microsoft.com/office/drawing/2014/main" id="{79472CC3-6454-4D61-AC9E-1556F181DCF7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>
            <a:extLst>
              <a:ext uri="{FF2B5EF4-FFF2-40B4-BE49-F238E27FC236}">
                <a16:creationId xmlns:a16="http://schemas.microsoft.com/office/drawing/2014/main" id="{A358ED00-D80B-4DD3-B547-112A3D23FCA9}"/>
              </a:ext>
            </a:extLst>
          </xdr:cNvPr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>
          <a:extLst>
            <a:ext uri="{FF2B5EF4-FFF2-40B4-BE49-F238E27FC236}">
              <a16:creationId xmlns:a16="http://schemas.microsoft.com/office/drawing/2014/main" id="{52FDE5CF-97F6-4C92-A142-4E264D490A46}"/>
            </a:ext>
          </a:extLst>
        </xdr:cNvPr>
        <xdr:cNvGrpSpPr>
          <a:grpSpLocks/>
        </xdr:cNvGrpSpPr>
      </xdr:nvGrpSpPr>
      <xdr:grpSpPr bwMode="auto">
        <a:xfrm>
          <a:off x="0" y="5676900"/>
          <a:ext cx="5353050" cy="342900"/>
          <a:chOff x="0" y="0"/>
          <a:chExt cx="1023" cy="255"/>
        </a:xfrm>
      </xdr:grpSpPr>
      <xdr:sp macro="" textlink="">
        <xdr:nvSpPr>
          <xdr:cNvPr id="3090" name="Text Box 18">
            <a:extLst>
              <a:ext uri="{FF2B5EF4-FFF2-40B4-BE49-F238E27FC236}">
                <a16:creationId xmlns:a16="http://schemas.microsoft.com/office/drawing/2014/main" id="{6A421CEC-1E29-45FC-BFAF-6AC0912CCE1A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>
            <a:extLst>
              <a:ext uri="{FF2B5EF4-FFF2-40B4-BE49-F238E27FC236}">
                <a16:creationId xmlns:a16="http://schemas.microsoft.com/office/drawing/2014/main" id="{A359A792-7EEA-4C29-83C4-93BA45873371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>
            <a:extLst>
              <a:ext uri="{FF2B5EF4-FFF2-40B4-BE49-F238E27FC236}">
                <a16:creationId xmlns:a16="http://schemas.microsoft.com/office/drawing/2014/main" id="{1857E2AB-7088-4876-85C5-7879B8974E17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>
            <a:extLst>
              <a:ext uri="{FF2B5EF4-FFF2-40B4-BE49-F238E27FC236}">
                <a16:creationId xmlns:a16="http://schemas.microsoft.com/office/drawing/2014/main" id="{BA95A0C2-F62C-410F-B7BC-FB57FD51C862}"/>
              </a:ext>
            </a:extLst>
          </xdr:cNvPr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>
            <a:extLst>
              <a:ext uri="{FF2B5EF4-FFF2-40B4-BE49-F238E27FC236}">
                <a16:creationId xmlns:a16="http://schemas.microsoft.com/office/drawing/2014/main" id="{4D396AA6-CC31-4099-8000-C6ACE492261E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Лежнева О.Н.</a:t>
            </a:r>
          </a:p>
        </xdr:txBody>
      </xdr:sp>
      <xdr:sp macro="" textlink="">
        <xdr:nvSpPr>
          <xdr:cNvPr id="3095" name="Text Box 23">
            <a:extLst>
              <a:ext uri="{FF2B5EF4-FFF2-40B4-BE49-F238E27FC236}">
                <a16:creationId xmlns:a16="http://schemas.microsoft.com/office/drawing/2014/main" id="{18405080-AF54-471A-AAF3-311BE5BBE3BB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>
            <a:extLst>
              <a:ext uri="{FF2B5EF4-FFF2-40B4-BE49-F238E27FC236}">
                <a16:creationId xmlns:a16="http://schemas.microsoft.com/office/drawing/2014/main" id="{52D6C41E-B56C-40F5-99FA-A89F4AD1250D}"/>
              </a:ext>
            </a:extLst>
          </xdr:cNvPr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70"/>
  <sheetViews>
    <sheetView showGridLines="0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10"/>
      <c r="B1" s="110"/>
      <c r="C1" s="110"/>
      <c r="D1" s="110"/>
      <c r="E1" s="2"/>
      <c r="F1" s="2"/>
    </row>
    <row r="2" spans="1:6" ht="16.899999999999999" customHeight="1" x14ac:dyDescent="0.25">
      <c r="A2" s="110" t="s">
        <v>0</v>
      </c>
      <c r="B2" s="110"/>
      <c r="C2" s="110"/>
      <c r="D2" s="110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11" t="s">
        <v>5</v>
      </c>
      <c r="B4" s="111"/>
      <c r="C4" s="111"/>
      <c r="D4" s="111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x14ac:dyDescent="0.2">
      <c r="A6" s="12" t="s">
        <v>8</v>
      </c>
      <c r="B6" s="112" t="s">
        <v>15</v>
      </c>
      <c r="C6" s="113"/>
      <c r="D6" s="113"/>
      <c r="E6" s="3" t="s">
        <v>9</v>
      </c>
      <c r="F6" s="11" t="s">
        <v>19</v>
      </c>
    </row>
    <row r="7" spans="1:6" x14ac:dyDescent="0.2">
      <c r="A7" s="12" t="s">
        <v>10</v>
      </c>
      <c r="B7" s="114" t="s">
        <v>16</v>
      </c>
      <c r="C7" s="114"/>
      <c r="D7" s="114"/>
      <c r="E7" s="3" t="s">
        <v>11</v>
      </c>
      <c r="F7" s="13" t="s">
        <v>20</v>
      </c>
    </row>
    <row r="8" spans="1:6" x14ac:dyDescent="0.2">
      <c r="A8" s="12" t="s">
        <v>12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13</v>
      </c>
      <c r="F9" s="17" t="s">
        <v>14</v>
      </c>
    </row>
    <row r="10" spans="1:6" ht="20.25" customHeight="1" x14ac:dyDescent="0.25">
      <c r="A10" s="110" t="s">
        <v>21</v>
      </c>
      <c r="B10" s="110"/>
      <c r="C10" s="110"/>
      <c r="D10" s="110"/>
      <c r="E10" s="1"/>
      <c r="F10" s="18"/>
    </row>
    <row r="11" spans="1:6" ht="4.1500000000000004" customHeight="1" x14ac:dyDescent="0.2">
      <c r="A11" s="104" t="s">
        <v>22</v>
      </c>
      <c r="B11" s="98" t="s">
        <v>23</v>
      </c>
      <c r="C11" s="98" t="s">
        <v>24</v>
      </c>
      <c r="D11" s="101" t="s">
        <v>25</v>
      </c>
      <c r="E11" s="101" t="s">
        <v>26</v>
      </c>
      <c r="F11" s="107" t="s">
        <v>27</v>
      </c>
    </row>
    <row r="12" spans="1:6" ht="3.6" customHeight="1" x14ac:dyDescent="0.2">
      <c r="A12" s="105"/>
      <c r="B12" s="99"/>
      <c r="C12" s="99"/>
      <c r="D12" s="102"/>
      <c r="E12" s="102"/>
      <c r="F12" s="108"/>
    </row>
    <row r="13" spans="1:6" ht="3" customHeight="1" x14ac:dyDescent="0.2">
      <c r="A13" s="105"/>
      <c r="B13" s="99"/>
      <c r="C13" s="99"/>
      <c r="D13" s="102"/>
      <c r="E13" s="102"/>
      <c r="F13" s="108"/>
    </row>
    <row r="14" spans="1:6" ht="3" customHeight="1" x14ac:dyDescent="0.2">
      <c r="A14" s="105"/>
      <c r="B14" s="99"/>
      <c r="C14" s="99"/>
      <c r="D14" s="102"/>
      <c r="E14" s="102"/>
      <c r="F14" s="108"/>
    </row>
    <row r="15" spans="1:6" ht="3" customHeight="1" x14ac:dyDescent="0.2">
      <c r="A15" s="105"/>
      <c r="B15" s="99"/>
      <c r="C15" s="99"/>
      <c r="D15" s="102"/>
      <c r="E15" s="102"/>
      <c r="F15" s="108"/>
    </row>
    <row r="16" spans="1:6" ht="3" customHeight="1" x14ac:dyDescent="0.2">
      <c r="A16" s="105"/>
      <c r="B16" s="99"/>
      <c r="C16" s="99"/>
      <c r="D16" s="102"/>
      <c r="E16" s="102"/>
      <c r="F16" s="108"/>
    </row>
    <row r="17" spans="1:6" ht="23.45" customHeight="1" x14ac:dyDescent="0.2">
      <c r="A17" s="106"/>
      <c r="B17" s="100"/>
      <c r="C17" s="100"/>
      <c r="D17" s="103"/>
      <c r="E17" s="103"/>
      <c r="F17" s="109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10187400</v>
      </c>
      <c r="E19" s="29">
        <v>7713795.2199999997</v>
      </c>
      <c r="F19" s="28">
        <f>IF(OR(D19="-",IF(E19="-",0,E19)&gt;=IF(D19="-",0,D19)),"-",IF(D19="-",0,D19)-IF(E19="-",0,E19))</f>
        <v>2473604.7800000003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1921400</v>
      </c>
      <c r="E21" s="38">
        <v>1048522.44</v>
      </c>
      <c r="F21" s="39">
        <f t="shared" ref="F21:F52" si="0">IF(OR(D21="-",IF(E21="-",0,E21)&gt;=IF(D21="-",0,D21)),"-",IF(D21="-",0,D21)-IF(E21="-",0,E21))</f>
        <v>872877.56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112000</v>
      </c>
      <c r="E22" s="38">
        <v>83699.89</v>
      </c>
      <c r="F22" s="39">
        <f t="shared" si="0"/>
        <v>28300.11</v>
      </c>
    </row>
    <row r="23" spans="1:6" x14ac:dyDescent="0.2">
      <c r="A23" s="40" t="s">
        <v>39</v>
      </c>
      <c r="B23" s="41" t="s">
        <v>32</v>
      </c>
      <c r="C23" s="42" t="s">
        <v>40</v>
      </c>
      <c r="D23" s="43">
        <v>112000</v>
      </c>
      <c r="E23" s="43">
        <v>83699.89</v>
      </c>
      <c r="F23" s="44">
        <f t="shared" si="0"/>
        <v>28300.11</v>
      </c>
    </row>
    <row r="24" spans="1:6" ht="86.1" customHeight="1" x14ac:dyDescent="0.2">
      <c r="A24" s="45" t="s">
        <v>41</v>
      </c>
      <c r="B24" s="41" t="s">
        <v>32</v>
      </c>
      <c r="C24" s="42" t="s">
        <v>42</v>
      </c>
      <c r="D24" s="43">
        <v>112000</v>
      </c>
      <c r="E24" s="43">
        <v>81894.600000000006</v>
      </c>
      <c r="F24" s="44">
        <f t="shared" si="0"/>
        <v>30105.399999999994</v>
      </c>
    </row>
    <row r="25" spans="1:6" ht="49.15" customHeight="1" x14ac:dyDescent="0.2">
      <c r="A25" s="40" t="s">
        <v>43</v>
      </c>
      <c r="B25" s="41" t="s">
        <v>32</v>
      </c>
      <c r="C25" s="42" t="s">
        <v>44</v>
      </c>
      <c r="D25" s="43" t="s">
        <v>45</v>
      </c>
      <c r="E25" s="43">
        <v>1805.29</v>
      </c>
      <c r="F25" s="44" t="str">
        <f t="shared" si="0"/>
        <v>-</v>
      </c>
    </row>
    <row r="26" spans="1:6" x14ac:dyDescent="0.2">
      <c r="A26" s="35" t="s">
        <v>46</v>
      </c>
      <c r="B26" s="36" t="s">
        <v>32</v>
      </c>
      <c r="C26" s="37" t="s">
        <v>47</v>
      </c>
      <c r="D26" s="38">
        <v>37800</v>
      </c>
      <c r="E26" s="38">
        <v>37792.400000000001</v>
      </c>
      <c r="F26" s="39">
        <f t="shared" si="0"/>
        <v>7.5999999999985448</v>
      </c>
    </row>
    <row r="27" spans="1:6" x14ac:dyDescent="0.2">
      <c r="A27" s="40" t="s">
        <v>48</v>
      </c>
      <c r="B27" s="41" t="s">
        <v>32</v>
      </c>
      <c r="C27" s="42" t="s">
        <v>49</v>
      </c>
      <c r="D27" s="43">
        <v>37800</v>
      </c>
      <c r="E27" s="43">
        <v>37792.400000000001</v>
      </c>
      <c r="F27" s="44">
        <f t="shared" si="0"/>
        <v>7.5999999999985448</v>
      </c>
    </row>
    <row r="28" spans="1:6" x14ac:dyDescent="0.2">
      <c r="A28" s="40" t="s">
        <v>48</v>
      </c>
      <c r="B28" s="41" t="s">
        <v>32</v>
      </c>
      <c r="C28" s="42" t="s">
        <v>50</v>
      </c>
      <c r="D28" s="43">
        <v>37800</v>
      </c>
      <c r="E28" s="43">
        <v>37792.400000000001</v>
      </c>
      <c r="F28" s="44">
        <f t="shared" si="0"/>
        <v>7.5999999999985448</v>
      </c>
    </row>
    <row r="29" spans="1:6" x14ac:dyDescent="0.2">
      <c r="A29" s="35" t="s">
        <v>51</v>
      </c>
      <c r="B29" s="36" t="s">
        <v>32</v>
      </c>
      <c r="C29" s="37" t="s">
        <v>52</v>
      </c>
      <c r="D29" s="38">
        <v>1247900</v>
      </c>
      <c r="E29" s="38">
        <v>476374.33</v>
      </c>
      <c r="F29" s="39">
        <f t="shared" si="0"/>
        <v>771525.66999999993</v>
      </c>
    </row>
    <row r="30" spans="1:6" x14ac:dyDescent="0.2">
      <c r="A30" s="40" t="s">
        <v>53</v>
      </c>
      <c r="B30" s="41" t="s">
        <v>32</v>
      </c>
      <c r="C30" s="42" t="s">
        <v>54</v>
      </c>
      <c r="D30" s="43">
        <v>22900</v>
      </c>
      <c r="E30" s="43">
        <v>26928.78</v>
      </c>
      <c r="F30" s="44" t="str">
        <f t="shared" si="0"/>
        <v>-</v>
      </c>
    </row>
    <row r="31" spans="1:6" ht="61.5" customHeight="1" x14ac:dyDescent="0.2">
      <c r="A31" s="40" t="s">
        <v>55</v>
      </c>
      <c r="B31" s="41" t="s">
        <v>32</v>
      </c>
      <c r="C31" s="42" t="s">
        <v>56</v>
      </c>
      <c r="D31" s="43">
        <v>22900</v>
      </c>
      <c r="E31" s="43">
        <v>26928.78</v>
      </c>
      <c r="F31" s="44" t="str">
        <f t="shared" si="0"/>
        <v>-</v>
      </c>
    </row>
    <row r="32" spans="1:6" x14ac:dyDescent="0.2">
      <c r="A32" s="40" t="s">
        <v>57</v>
      </c>
      <c r="B32" s="41" t="s">
        <v>32</v>
      </c>
      <c r="C32" s="42" t="s">
        <v>58</v>
      </c>
      <c r="D32" s="43">
        <v>1225000</v>
      </c>
      <c r="E32" s="43">
        <v>449445.55</v>
      </c>
      <c r="F32" s="44">
        <f t="shared" si="0"/>
        <v>775554.45</v>
      </c>
    </row>
    <row r="33" spans="1:6" x14ac:dyDescent="0.2">
      <c r="A33" s="40" t="s">
        <v>59</v>
      </c>
      <c r="B33" s="41" t="s">
        <v>32</v>
      </c>
      <c r="C33" s="42" t="s">
        <v>60</v>
      </c>
      <c r="D33" s="43">
        <v>182200</v>
      </c>
      <c r="E33" s="43">
        <v>84347.15</v>
      </c>
      <c r="F33" s="44">
        <f t="shared" si="0"/>
        <v>97852.85</v>
      </c>
    </row>
    <row r="34" spans="1:6" ht="49.15" customHeight="1" x14ac:dyDescent="0.2">
      <c r="A34" s="40" t="s">
        <v>61</v>
      </c>
      <c r="B34" s="41" t="s">
        <v>32</v>
      </c>
      <c r="C34" s="42" t="s">
        <v>62</v>
      </c>
      <c r="D34" s="43">
        <v>182200</v>
      </c>
      <c r="E34" s="43">
        <v>84347.15</v>
      </c>
      <c r="F34" s="44">
        <f t="shared" si="0"/>
        <v>97852.85</v>
      </c>
    </row>
    <row r="35" spans="1:6" x14ac:dyDescent="0.2">
      <c r="A35" s="40" t="s">
        <v>63</v>
      </c>
      <c r="B35" s="41" t="s">
        <v>32</v>
      </c>
      <c r="C35" s="42" t="s">
        <v>64</v>
      </c>
      <c r="D35" s="43">
        <v>1042800</v>
      </c>
      <c r="E35" s="43">
        <v>365098.4</v>
      </c>
      <c r="F35" s="44">
        <f t="shared" si="0"/>
        <v>677701.6</v>
      </c>
    </row>
    <row r="36" spans="1:6" ht="49.15" customHeight="1" x14ac:dyDescent="0.2">
      <c r="A36" s="40" t="s">
        <v>65</v>
      </c>
      <c r="B36" s="41" t="s">
        <v>32</v>
      </c>
      <c r="C36" s="42" t="s">
        <v>66</v>
      </c>
      <c r="D36" s="43">
        <v>1042800</v>
      </c>
      <c r="E36" s="43">
        <v>365098.4</v>
      </c>
      <c r="F36" s="44">
        <f t="shared" si="0"/>
        <v>677701.6</v>
      </c>
    </row>
    <row r="37" spans="1:6" x14ac:dyDescent="0.2">
      <c r="A37" s="35" t="s">
        <v>67</v>
      </c>
      <c r="B37" s="36" t="s">
        <v>32</v>
      </c>
      <c r="C37" s="37" t="s">
        <v>68</v>
      </c>
      <c r="D37" s="38">
        <v>2200</v>
      </c>
      <c r="E37" s="38">
        <v>800</v>
      </c>
      <c r="F37" s="39">
        <f t="shared" si="0"/>
        <v>1400</v>
      </c>
    </row>
    <row r="38" spans="1:6" ht="49.15" customHeight="1" x14ac:dyDescent="0.2">
      <c r="A38" s="40" t="s">
        <v>69</v>
      </c>
      <c r="B38" s="41" t="s">
        <v>32</v>
      </c>
      <c r="C38" s="42" t="s">
        <v>70</v>
      </c>
      <c r="D38" s="43">
        <v>2200</v>
      </c>
      <c r="E38" s="43">
        <v>800</v>
      </c>
      <c r="F38" s="44">
        <f t="shared" si="0"/>
        <v>1400</v>
      </c>
    </row>
    <row r="39" spans="1:6" ht="86.1" customHeight="1" x14ac:dyDescent="0.2">
      <c r="A39" s="40" t="s">
        <v>71</v>
      </c>
      <c r="B39" s="41" t="s">
        <v>32</v>
      </c>
      <c r="C39" s="42" t="s">
        <v>72</v>
      </c>
      <c r="D39" s="43">
        <v>2200</v>
      </c>
      <c r="E39" s="43">
        <v>800</v>
      </c>
      <c r="F39" s="44">
        <f t="shared" si="0"/>
        <v>1400</v>
      </c>
    </row>
    <row r="40" spans="1:6" ht="49.15" customHeight="1" x14ac:dyDescent="0.2">
      <c r="A40" s="35" t="s">
        <v>73</v>
      </c>
      <c r="B40" s="36" t="s">
        <v>32</v>
      </c>
      <c r="C40" s="37" t="s">
        <v>74</v>
      </c>
      <c r="D40" s="38">
        <v>241300</v>
      </c>
      <c r="E40" s="38">
        <v>166896.35</v>
      </c>
      <c r="F40" s="39">
        <f t="shared" si="0"/>
        <v>74403.649999999994</v>
      </c>
    </row>
    <row r="41" spans="1:6" ht="110.65" customHeight="1" x14ac:dyDescent="0.2">
      <c r="A41" s="45" t="s">
        <v>75</v>
      </c>
      <c r="B41" s="41" t="s">
        <v>32</v>
      </c>
      <c r="C41" s="42" t="s">
        <v>76</v>
      </c>
      <c r="D41" s="43">
        <v>241300</v>
      </c>
      <c r="E41" s="43">
        <v>166896.35</v>
      </c>
      <c r="F41" s="44">
        <f t="shared" si="0"/>
        <v>74403.649999999994</v>
      </c>
    </row>
    <row r="42" spans="1:6" ht="98.45" customHeight="1" x14ac:dyDescent="0.2">
      <c r="A42" s="45" t="s">
        <v>77</v>
      </c>
      <c r="B42" s="41" t="s">
        <v>32</v>
      </c>
      <c r="C42" s="42" t="s">
        <v>78</v>
      </c>
      <c r="D42" s="43">
        <v>241300</v>
      </c>
      <c r="E42" s="43">
        <v>166896.35</v>
      </c>
      <c r="F42" s="44">
        <f t="shared" si="0"/>
        <v>74403.649999999994</v>
      </c>
    </row>
    <row r="43" spans="1:6" ht="86.1" customHeight="1" x14ac:dyDescent="0.2">
      <c r="A43" s="40" t="s">
        <v>79</v>
      </c>
      <c r="B43" s="41" t="s">
        <v>32</v>
      </c>
      <c r="C43" s="42" t="s">
        <v>80</v>
      </c>
      <c r="D43" s="43">
        <v>241300</v>
      </c>
      <c r="E43" s="43">
        <v>166896.35</v>
      </c>
      <c r="F43" s="44">
        <f t="shared" si="0"/>
        <v>74403.649999999994</v>
      </c>
    </row>
    <row r="44" spans="1:6" ht="24.6" customHeight="1" x14ac:dyDescent="0.2">
      <c r="A44" s="35" t="s">
        <v>81</v>
      </c>
      <c r="B44" s="36" t="s">
        <v>32</v>
      </c>
      <c r="C44" s="37" t="s">
        <v>82</v>
      </c>
      <c r="D44" s="38">
        <v>22500</v>
      </c>
      <c r="E44" s="38">
        <v>32059.47</v>
      </c>
      <c r="F44" s="39" t="str">
        <f t="shared" si="0"/>
        <v>-</v>
      </c>
    </row>
    <row r="45" spans="1:6" ht="24.6" customHeight="1" x14ac:dyDescent="0.2">
      <c r="A45" s="40" t="s">
        <v>83</v>
      </c>
      <c r="B45" s="41" t="s">
        <v>32</v>
      </c>
      <c r="C45" s="42" t="s">
        <v>84</v>
      </c>
      <c r="D45" s="43">
        <v>22500</v>
      </c>
      <c r="E45" s="43">
        <v>32059.47</v>
      </c>
      <c r="F45" s="44" t="str">
        <f t="shared" si="0"/>
        <v>-</v>
      </c>
    </row>
    <row r="46" spans="1:6" ht="36.950000000000003" customHeight="1" x14ac:dyDescent="0.2">
      <c r="A46" s="40" t="s">
        <v>85</v>
      </c>
      <c r="B46" s="41" t="s">
        <v>32</v>
      </c>
      <c r="C46" s="42" t="s">
        <v>86</v>
      </c>
      <c r="D46" s="43">
        <v>22500</v>
      </c>
      <c r="E46" s="43">
        <v>32059.47</v>
      </c>
      <c r="F46" s="44" t="str">
        <f t="shared" si="0"/>
        <v>-</v>
      </c>
    </row>
    <row r="47" spans="1:6" ht="49.15" customHeight="1" x14ac:dyDescent="0.2">
      <c r="A47" s="40" t="s">
        <v>87</v>
      </c>
      <c r="B47" s="41" t="s">
        <v>32</v>
      </c>
      <c r="C47" s="42" t="s">
        <v>88</v>
      </c>
      <c r="D47" s="43">
        <v>22500</v>
      </c>
      <c r="E47" s="43">
        <v>32059.47</v>
      </c>
      <c r="F47" s="44" t="str">
        <f t="shared" si="0"/>
        <v>-</v>
      </c>
    </row>
    <row r="48" spans="1:6" ht="24.6" customHeight="1" x14ac:dyDescent="0.2">
      <c r="A48" s="35" t="s">
        <v>89</v>
      </c>
      <c r="B48" s="36" t="s">
        <v>32</v>
      </c>
      <c r="C48" s="37" t="s">
        <v>90</v>
      </c>
      <c r="D48" s="38">
        <v>7700</v>
      </c>
      <c r="E48" s="38">
        <v>800</v>
      </c>
      <c r="F48" s="39">
        <f t="shared" si="0"/>
        <v>6900</v>
      </c>
    </row>
    <row r="49" spans="1:6" ht="49.15" customHeight="1" x14ac:dyDescent="0.2">
      <c r="A49" s="40" t="s">
        <v>91</v>
      </c>
      <c r="B49" s="41" t="s">
        <v>32</v>
      </c>
      <c r="C49" s="42" t="s">
        <v>92</v>
      </c>
      <c r="D49" s="43">
        <v>7700</v>
      </c>
      <c r="E49" s="43">
        <v>700</v>
      </c>
      <c r="F49" s="44">
        <f t="shared" si="0"/>
        <v>7000</v>
      </c>
    </row>
    <row r="50" spans="1:6" ht="73.900000000000006" customHeight="1" x14ac:dyDescent="0.2">
      <c r="A50" s="40" t="s">
        <v>93</v>
      </c>
      <c r="B50" s="41" t="s">
        <v>32</v>
      </c>
      <c r="C50" s="42" t="s">
        <v>94</v>
      </c>
      <c r="D50" s="43">
        <v>7700</v>
      </c>
      <c r="E50" s="43">
        <v>700</v>
      </c>
      <c r="F50" s="44">
        <f t="shared" si="0"/>
        <v>7000</v>
      </c>
    </row>
    <row r="51" spans="1:6" ht="49.15" customHeight="1" x14ac:dyDescent="0.2">
      <c r="A51" s="40" t="s">
        <v>95</v>
      </c>
      <c r="B51" s="41" t="s">
        <v>32</v>
      </c>
      <c r="C51" s="42" t="s">
        <v>96</v>
      </c>
      <c r="D51" s="43" t="s">
        <v>45</v>
      </c>
      <c r="E51" s="43">
        <v>100</v>
      </c>
      <c r="F51" s="44" t="str">
        <f t="shared" si="0"/>
        <v>-</v>
      </c>
    </row>
    <row r="52" spans="1:6" x14ac:dyDescent="0.2">
      <c r="A52" s="35" t="s">
        <v>97</v>
      </c>
      <c r="B52" s="36" t="s">
        <v>32</v>
      </c>
      <c r="C52" s="37" t="s">
        <v>98</v>
      </c>
      <c r="D52" s="38">
        <v>250000</v>
      </c>
      <c r="E52" s="38">
        <v>250100</v>
      </c>
      <c r="F52" s="39" t="str">
        <f t="shared" si="0"/>
        <v>-</v>
      </c>
    </row>
    <row r="53" spans="1:6" x14ac:dyDescent="0.2">
      <c r="A53" s="40" t="s">
        <v>99</v>
      </c>
      <c r="B53" s="41" t="s">
        <v>32</v>
      </c>
      <c r="C53" s="42" t="s">
        <v>100</v>
      </c>
      <c r="D53" s="43">
        <v>250000</v>
      </c>
      <c r="E53" s="43">
        <v>250100</v>
      </c>
      <c r="F53" s="44" t="str">
        <f t="shared" ref="F53:F69" si="1">IF(OR(D53="-",IF(E53="-",0,E53)&gt;=IF(D53="-",0,D53)),"-",IF(D53="-",0,D53)-IF(E53="-",0,E53))</f>
        <v>-</v>
      </c>
    </row>
    <row r="54" spans="1:6" ht="24.6" customHeight="1" x14ac:dyDescent="0.2">
      <c r="A54" s="40" t="s">
        <v>101</v>
      </c>
      <c r="B54" s="41" t="s">
        <v>32</v>
      </c>
      <c r="C54" s="42" t="s">
        <v>102</v>
      </c>
      <c r="D54" s="43">
        <v>250000</v>
      </c>
      <c r="E54" s="43">
        <v>250100</v>
      </c>
      <c r="F54" s="44" t="str">
        <f t="shared" si="1"/>
        <v>-</v>
      </c>
    </row>
    <row r="55" spans="1:6" x14ac:dyDescent="0.2">
      <c r="A55" s="35" t="s">
        <v>103</v>
      </c>
      <c r="B55" s="36" t="s">
        <v>32</v>
      </c>
      <c r="C55" s="37" t="s">
        <v>104</v>
      </c>
      <c r="D55" s="38">
        <v>8266000</v>
      </c>
      <c r="E55" s="38">
        <v>6665272.7800000003</v>
      </c>
      <c r="F55" s="39">
        <f t="shared" si="1"/>
        <v>1600727.2199999997</v>
      </c>
    </row>
    <row r="56" spans="1:6" ht="36.950000000000003" customHeight="1" x14ac:dyDescent="0.2">
      <c r="A56" s="35" t="s">
        <v>105</v>
      </c>
      <c r="B56" s="36" t="s">
        <v>32</v>
      </c>
      <c r="C56" s="37" t="s">
        <v>106</v>
      </c>
      <c r="D56" s="38">
        <v>8266000</v>
      </c>
      <c r="E56" s="38">
        <v>6665272.7800000003</v>
      </c>
      <c r="F56" s="39">
        <f t="shared" si="1"/>
        <v>1600727.2199999997</v>
      </c>
    </row>
    <row r="57" spans="1:6" ht="24.6" customHeight="1" x14ac:dyDescent="0.2">
      <c r="A57" s="40" t="s">
        <v>107</v>
      </c>
      <c r="B57" s="41" t="s">
        <v>32</v>
      </c>
      <c r="C57" s="42" t="s">
        <v>108</v>
      </c>
      <c r="D57" s="43">
        <v>5414100</v>
      </c>
      <c r="E57" s="43">
        <v>5414100</v>
      </c>
      <c r="F57" s="44" t="str">
        <f t="shared" si="1"/>
        <v>-</v>
      </c>
    </row>
    <row r="58" spans="1:6" ht="49.15" customHeight="1" x14ac:dyDescent="0.2">
      <c r="A58" s="40" t="s">
        <v>109</v>
      </c>
      <c r="B58" s="41" t="s">
        <v>32</v>
      </c>
      <c r="C58" s="42" t="s">
        <v>110</v>
      </c>
      <c r="D58" s="43">
        <v>5414100</v>
      </c>
      <c r="E58" s="43">
        <v>5414100</v>
      </c>
      <c r="F58" s="44" t="str">
        <f t="shared" si="1"/>
        <v>-</v>
      </c>
    </row>
    <row r="59" spans="1:6" ht="49.15" customHeight="1" x14ac:dyDescent="0.2">
      <c r="A59" s="40" t="s">
        <v>111</v>
      </c>
      <c r="B59" s="41" t="s">
        <v>32</v>
      </c>
      <c r="C59" s="42" t="s">
        <v>112</v>
      </c>
      <c r="D59" s="43">
        <v>5414100</v>
      </c>
      <c r="E59" s="43">
        <v>5414100</v>
      </c>
      <c r="F59" s="44" t="str">
        <f t="shared" si="1"/>
        <v>-</v>
      </c>
    </row>
    <row r="60" spans="1:6" ht="24.6" customHeight="1" x14ac:dyDescent="0.2">
      <c r="A60" s="40" t="s">
        <v>113</v>
      </c>
      <c r="B60" s="41" t="s">
        <v>32</v>
      </c>
      <c r="C60" s="42" t="s">
        <v>114</v>
      </c>
      <c r="D60" s="43">
        <v>96300</v>
      </c>
      <c r="E60" s="43">
        <v>77603.899999999994</v>
      </c>
      <c r="F60" s="44">
        <f t="shared" si="1"/>
        <v>18696.100000000006</v>
      </c>
    </row>
    <row r="61" spans="1:6" ht="36.950000000000003" customHeight="1" x14ac:dyDescent="0.2">
      <c r="A61" s="40" t="s">
        <v>115</v>
      </c>
      <c r="B61" s="41" t="s">
        <v>32</v>
      </c>
      <c r="C61" s="42" t="s">
        <v>116</v>
      </c>
      <c r="D61" s="43">
        <v>200</v>
      </c>
      <c r="E61" s="43">
        <v>200</v>
      </c>
      <c r="F61" s="44" t="str">
        <f t="shared" si="1"/>
        <v>-</v>
      </c>
    </row>
    <row r="62" spans="1:6" ht="36.950000000000003" customHeight="1" x14ac:dyDescent="0.2">
      <c r="A62" s="40" t="s">
        <v>117</v>
      </c>
      <c r="B62" s="41" t="s">
        <v>32</v>
      </c>
      <c r="C62" s="42" t="s">
        <v>118</v>
      </c>
      <c r="D62" s="43">
        <v>200</v>
      </c>
      <c r="E62" s="43">
        <v>200</v>
      </c>
      <c r="F62" s="44" t="str">
        <f t="shared" si="1"/>
        <v>-</v>
      </c>
    </row>
    <row r="63" spans="1:6" ht="49.15" customHeight="1" x14ac:dyDescent="0.2">
      <c r="A63" s="40" t="s">
        <v>119</v>
      </c>
      <c r="B63" s="41" t="s">
        <v>32</v>
      </c>
      <c r="C63" s="42" t="s">
        <v>120</v>
      </c>
      <c r="D63" s="43">
        <v>96100</v>
      </c>
      <c r="E63" s="43">
        <v>77403.899999999994</v>
      </c>
      <c r="F63" s="44">
        <f t="shared" si="1"/>
        <v>18696.100000000006</v>
      </c>
    </row>
    <row r="64" spans="1:6" ht="49.15" customHeight="1" x14ac:dyDescent="0.2">
      <c r="A64" s="40" t="s">
        <v>121</v>
      </c>
      <c r="B64" s="41" t="s">
        <v>32</v>
      </c>
      <c r="C64" s="42" t="s">
        <v>122</v>
      </c>
      <c r="D64" s="43">
        <v>96100</v>
      </c>
      <c r="E64" s="43">
        <v>77403.899999999994</v>
      </c>
      <c r="F64" s="44">
        <f t="shared" si="1"/>
        <v>18696.100000000006</v>
      </c>
    </row>
    <row r="65" spans="1:6" x14ac:dyDescent="0.2">
      <c r="A65" s="40" t="s">
        <v>123</v>
      </c>
      <c r="B65" s="41" t="s">
        <v>32</v>
      </c>
      <c r="C65" s="42" t="s">
        <v>124</v>
      </c>
      <c r="D65" s="43">
        <v>2755600</v>
      </c>
      <c r="E65" s="43">
        <v>1173568.8799999999</v>
      </c>
      <c r="F65" s="44">
        <f t="shared" si="1"/>
        <v>1582031.12</v>
      </c>
    </row>
    <row r="66" spans="1:6" ht="73.900000000000006" customHeight="1" x14ac:dyDescent="0.2">
      <c r="A66" s="40" t="s">
        <v>125</v>
      </c>
      <c r="B66" s="41" t="s">
        <v>32</v>
      </c>
      <c r="C66" s="42" t="s">
        <v>126</v>
      </c>
      <c r="D66" s="43">
        <v>1437700</v>
      </c>
      <c r="E66" s="43">
        <v>1173568.8799999999</v>
      </c>
      <c r="F66" s="44">
        <f t="shared" si="1"/>
        <v>264131.12000000011</v>
      </c>
    </row>
    <row r="67" spans="1:6" ht="86.1" customHeight="1" x14ac:dyDescent="0.2">
      <c r="A67" s="40" t="s">
        <v>127</v>
      </c>
      <c r="B67" s="41" t="s">
        <v>32</v>
      </c>
      <c r="C67" s="42" t="s">
        <v>128</v>
      </c>
      <c r="D67" s="43">
        <v>1437700</v>
      </c>
      <c r="E67" s="43">
        <v>1173568.8799999999</v>
      </c>
      <c r="F67" s="44">
        <f t="shared" si="1"/>
        <v>264131.12000000011</v>
      </c>
    </row>
    <row r="68" spans="1:6" ht="24.6" customHeight="1" x14ac:dyDescent="0.2">
      <c r="A68" s="40" t="s">
        <v>129</v>
      </c>
      <c r="B68" s="41" t="s">
        <v>32</v>
      </c>
      <c r="C68" s="42" t="s">
        <v>130</v>
      </c>
      <c r="D68" s="43">
        <v>1317900</v>
      </c>
      <c r="E68" s="43" t="s">
        <v>45</v>
      </c>
      <c r="F68" s="44">
        <f t="shared" si="1"/>
        <v>1317900</v>
      </c>
    </row>
    <row r="69" spans="1:6" ht="36.950000000000003" customHeight="1" x14ac:dyDescent="0.2">
      <c r="A69" s="40" t="s">
        <v>131</v>
      </c>
      <c r="B69" s="41" t="s">
        <v>32</v>
      </c>
      <c r="C69" s="42" t="s">
        <v>132</v>
      </c>
      <c r="D69" s="43">
        <v>1317900</v>
      </c>
      <c r="E69" s="43" t="s">
        <v>45</v>
      </c>
      <c r="F69" s="44">
        <f t="shared" si="1"/>
        <v>1317900</v>
      </c>
    </row>
    <row r="70" spans="1:6" ht="12.75" customHeight="1" x14ac:dyDescent="0.2">
      <c r="A70" s="46"/>
      <c r="B70" s="47"/>
      <c r="C70" s="47"/>
      <c r="D70" s="48"/>
      <c r="E70" s="48"/>
      <c r="F70" s="48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F124"/>
  <sheetViews>
    <sheetView showGridLines="0" topLeftCell="A117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10" t="s">
        <v>133</v>
      </c>
      <c r="B2" s="110"/>
      <c r="C2" s="110"/>
      <c r="D2" s="110"/>
      <c r="E2" s="1"/>
      <c r="F2" s="14" t="s">
        <v>134</v>
      </c>
    </row>
    <row r="3" spans="1:6" ht="13.5" customHeight="1" x14ac:dyDescent="0.2">
      <c r="A3" s="5"/>
      <c r="B3" s="5"/>
      <c r="C3" s="49"/>
      <c r="D3" s="10"/>
      <c r="E3" s="10"/>
      <c r="F3" s="10"/>
    </row>
    <row r="4" spans="1:6" ht="10.15" customHeight="1" x14ac:dyDescent="0.2">
      <c r="A4" s="117" t="s">
        <v>22</v>
      </c>
      <c r="B4" s="98" t="s">
        <v>23</v>
      </c>
      <c r="C4" s="115" t="s">
        <v>135</v>
      </c>
      <c r="D4" s="101" t="s">
        <v>25</v>
      </c>
      <c r="E4" s="120" t="s">
        <v>26</v>
      </c>
      <c r="F4" s="107" t="s">
        <v>27</v>
      </c>
    </row>
    <row r="5" spans="1:6" ht="5.45" customHeight="1" x14ac:dyDescent="0.2">
      <c r="A5" s="118"/>
      <c r="B5" s="99"/>
      <c r="C5" s="116"/>
      <c r="D5" s="102"/>
      <c r="E5" s="121"/>
      <c r="F5" s="108"/>
    </row>
    <row r="6" spans="1:6" ht="9.6" customHeight="1" x14ac:dyDescent="0.2">
      <c r="A6" s="118"/>
      <c r="B6" s="99"/>
      <c r="C6" s="116"/>
      <c r="D6" s="102"/>
      <c r="E6" s="121"/>
      <c r="F6" s="108"/>
    </row>
    <row r="7" spans="1:6" ht="6" customHeight="1" x14ac:dyDescent="0.2">
      <c r="A7" s="118"/>
      <c r="B7" s="99"/>
      <c r="C7" s="116"/>
      <c r="D7" s="102"/>
      <c r="E7" s="121"/>
      <c r="F7" s="108"/>
    </row>
    <row r="8" spans="1:6" ht="6.6" customHeight="1" x14ac:dyDescent="0.2">
      <c r="A8" s="118"/>
      <c r="B8" s="99"/>
      <c r="C8" s="116"/>
      <c r="D8" s="102"/>
      <c r="E8" s="121"/>
      <c r="F8" s="108"/>
    </row>
    <row r="9" spans="1:6" ht="10.9" customHeight="1" x14ac:dyDescent="0.2">
      <c r="A9" s="118"/>
      <c r="B9" s="99"/>
      <c r="C9" s="116"/>
      <c r="D9" s="102"/>
      <c r="E9" s="121"/>
      <c r="F9" s="108"/>
    </row>
    <row r="10" spans="1:6" ht="4.1500000000000004" hidden="1" customHeight="1" x14ac:dyDescent="0.2">
      <c r="A10" s="118"/>
      <c r="B10" s="99"/>
      <c r="C10" s="50"/>
      <c r="D10" s="102"/>
      <c r="E10" s="51"/>
      <c r="F10" s="52"/>
    </row>
    <row r="11" spans="1:6" ht="13.15" hidden="1" customHeight="1" x14ac:dyDescent="0.2">
      <c r="A11" s="119"/>
      <c r="B11" s="100"/>
      <c r="C11" s="53"/>
      <c r="D11" s="103"/>
      <c r="E11" s="54"/>
      <c r="F11" s="55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6" t="s">
        <v>29</v>
      </c>
      <c r="F12" s="24" t="s">
        <v>30</v>
      </c>
    </row>
    <row r="13" spans="1:6" ht="21.4" customHeight="1" x14ac:dyDescent="0.2">
      <c r="A13" s="57" t="s">
        <v>136</v>
      </c>
      <c r="B13" s="58" t="s">
        <v>137</v>
      </c>
      <c r="C13" s="59" t="s">
        <v>138</v>
      </c>
      <c r="D13" s="60">
        <v>12402130.32</v>
      </c>
      <c r="E13" s="61">
        <v>9191613.3900000006</v>
      </c>
      <c r="F13" s="62">
        <f>IF(OR(D13="-",IF(E13="-",0,E13)&gt;=IF(D13="-",0,D13)),"-",IF(D13="-",0,D13)-IF(E13="-",0,E13))</f>
        <v>3210516.9299999997</v>
      </c>
    </row>
    <row r="14" spans="1:6" x14ac:dyDescent="0.2">
      <c r="A14" s="63" t="s">
        <v>34</v>
      </c>
      <c r="B14" s="64"/>
      <c r="C14" s="65"/>
      <c r="D14" s="66"/>
      <c r="E14" s="67"/>
      <c r="F14" s="68"/>
    </row>
    <row r="15" spans="1:6" ht="24.6" customHeight="1" x14ac:dyDescent="0.2">
      <c r="A15" s="57" t="s">
        <v>15</v>
      </c>
      <c r="B15" s="58" t="s">
        <v>137</v>
      </c>
      <c r="C15" s="59" t="s">
        <v>139</v>
      </c>
      <c r="D15" s="60">
        <v>12402130.32</v>
      </c>
      <c r="E15" s="61">
        <v>9191613.3900000006</v>
      </c>
      <c r="F15" s="62">
        <f t="shared" ref="F15:F46" si="0">IF(OR(D15="-",IF(E15="-",0,E15)&gt;=IF(D15="-",0,D15)),"-",IF(D15="-",0,D15)-IF(E15="-",0,E15))</f>
        <v>3210516.9299999997</v>
      </c>
    </row>
    <row r="16" spans="1:6" ht="21.4" customHeight="1" x14ac:dyDescent="0.2">
      <c r="A16" s="57" t="s">
        <v>140</v>
      </c>
      <c r="B16" s="58" t="s">
        <v>137</v>
      </c>
      <c r="C16" s="59" t="s">
        <v>141</v>
      </c>
      <c r="D16" s="60">
        <v>5557000</v>
      </c>
      <c r="E16" s="61">
        <v>4866141.95</v>
      </c>
      <c r="F16" s="62">
        <f t="shared" si="0"/>
        <v>690858.04999999981</v>
      </c>
    </row>
    <row r="17" spans="1:6" ht="61.5" customHeight="1" x14ac:dyDescent="0.2">
      <c r="A17" s="57" t="s">
        <v>142</v>
      </c>
      <c r="B17" s="58" t="s">
        <v>137</v>
      </c>
      <c r="C17" s="59" t="s">
        <v>143</v>
      </c>
      <c r="D17" s="60">
        <v>4046200</v>
      </c>
      <c r="E17" s="61">
        <v>3472789.6</v>
      </c>
      <c r="F17" s="62">
        <f t="shared" si="0"/>
        <v>573410.39999999991</v>
      </c>
    </row>
    <row r="18" spans="1:6" ht="24.6" customHeight="1" x14ac:dyDescent="0.2">
      <c r="A18" s="25" t="s">
        <v>144</v>
      </c>
      <c r="B18" s="69" t="s">
        <v>137</v>
      </c>
      <c r="C18" s="27" t="s">
        <v>145</v>
      </c>
      <c r="D18" s="28">
        <v>4046200</v>
      </c>
      <c r="E18" s="70">
        <v>3472789.6</v>
      </c>
      <c r="F18" s="71">
        <f t="shared" si="0"/>
        <v>573410.39999999991</v>
      </c>
    </row>
    <row r="19" spans="1:6" ht="24.6" customHeight="1" x14ac:dyDescent="0.2">
      <c r="A19" s="25" t="s">
        <v>15</v>
      </c>
      <c r="B19" s="69" t="s">
        <v>137</v>
      </c>
      <c r="C19" s="27" t="s">
        <v>146</v>
      </c>
      <c r="D19" s="28">
        <v>4046000</v>
      </c>
      <c r="E19" s="70">
        <v>3472589.6</v>
      </c>
      <c r="F19" s="71">
        <f t="shared" si="0"/>
        <v>573410.39999999991</v>
      </c>
    </row>
    <row r="20" spans="1:6" ht="61.5" customHeight="1" x14ac:dyDescent="0.2">
      <c r="A20" s="25" t="s">
        <v>147</v>
      </c>
      <c r="B20" s="69" t="s">
        <v>137</v>
      </c>
      <c r="C20" s="27" t="s">
        <v>148</v>
      </c>
      <c r="D20" s="28">
        <v>3361300</v>
      </c>
      <c r="E20" s="70">
        <v>2837177.59</v>
      </c>
      <c r="F20" s="71">
        <f t="shared" si="0"/>
        <v>524122.41000000015</v>
      </c>
    </row>
    <row r="21" spans="1:6" ht="24.6" customHeight="1" x14ac:dyDescent="0.2">
      <c r="A21" s="25" t="s">
        <v>149</v>
      </c>
      <c r="B21" s="69" t="s">
        <v>137</v>
      </c>
      <c r="C21" s="27" t="s">
        <v>150</v>
      </c>
      <c r="D21" s="28">
        <v>2370700</v>
      </c>
      <c r="E21" s="70">
        <v>2024014.09</v>
      </c>
      <c r="F21" s="71">
        <f t="shared" si="0"/>
        <v>346685.90999999992</v>
      </c>
    </row>
    <row r="22" spans="1:6" ht="36.950000000000003" customHeight="1" x14ac:dyDescent="0.2">
      <c r="A22" s="25" t="s">
        <v>151</v>
      </c>
      <c r="B22" s="69" t="s">
        <v>137</v>
      </c>
      <c r="C22" s="27" t="s">
        <v>152</v>
      </c>
      <c r="D22" s="28">
        <v>210000</v>
      </c>
      <c r="E22" s="70">
        <v>159955.20000000001</v>
      </c>
      <c r="F22" s="71">
        <f t="shared" si="0"/>
        <v>50044.799999999988</v>
      </c>
    </row>
    <row r="23" spans="1:6" ht="49.15" customHeight="1" x14ac:dyDescent="0.2">
      <c r="A23" s="25" t="s">
        <v>153</v>
      </c>
      <c r="B23" s="69" t="s">
        <v>137</v>
      </c>
      <c r="C23" s="27" t="s">
        <v>154</v>
      </c>
      <c r="D23" s="28">
        <v>780600</v>
      </c>
      <c r="E23" s="70">
        <v>653208.30000000005</v>
      </c>
      <c r="F23" s="71">
        <f t="shared" si="0"/>
        <v>127391.69999999995</v>
      </c>
    </row>
    <row r="24" spans="1:6" ht="73.900000000000006" customHeight="1" x14ac:dyDescent="0.2">
      <c r="A24" s="25" t="s">
        <v>155</v>
      </c>
      <c r="B24" s="69" t="s">
        <v>137</v>
      </c>
      <c r="C24" s="27" t="s">
        <v>156</v>
      </c>
      <c r="D24" s="28">
        <v>684700</v>
      </c>
      <c r="E24" s="70">
        <v>635412.01</v>
      </c>
      <c r="F24" s="71">
        <f t="shared" si="0"/>
        <v>49287.989999999991</v>
      </c>
    </row>
    <row r="25" spans="1:6" x14ac:dyDescent="0.2">
      <c r="A25" s="25" t="s">
        <v>157</v>
      </c>
      <c r="B25" s="69" t="s">
        <v>137</v>
      </c>
      <c r="C25" s="27" t="s">
        <v>158</v>
      </c>
      <c r="D25" s="28">
        <v>659400</v>
      </c>
      <c r="E25" s="70">
        <v>614930.87</v>
      </c>
      <c r="F25" s="71">
        <f t="shared" si="0"/>
        <v>44469.130000000005</v>
      </c>
    </row>
    <row r="26" spans="1:6" x14ac:dyDescent="0.2">
      <c r="A26" s="25" t="s">
        <v>159</v>
      </c>
      <c r="B26" s="69" t="s">
        <v>137</v>
      </c>
      <c r="C26" s="27" t="s">
        <v>160</v>
      </c>
      <c r="D26" s="28">
        <v>25300</v>
      </c>
      <c r="E26" s="70">
        <v>20481.14</v>
      </c>
      <c r="F26" s="71">
        <f t="shared" si="0"/>
        <v>4818.8600000000006</v>
      </c>
    </row>
    <row r="27" spans="1:6" x14ac:dyDescent="0.2">
      <c r="A27" s="25" t="s">
        <v>161</v>
      </c>
      <c r="B27" s="69" t="s">
        <v>137</v>
      </c>
      <c r="C27" s="27" t="s">
        <v>162</v>
      </c>
      <c r="D27" s="28">
        <v>200</v>
      </c>
      <c r="E27" s="70">
        <v>200</v>
      </c>
      <c r="F27" s="71" t="str">
        <f t="shared" si="0"/>
        <v>-</v>
      </c>
    </row>
    <row r="28" spans="1:6" ht="147.6" customHeight="1" x14ac:dyDescent="0.2">
      <c r="A28" s="72" t="s">
        <v>163</v>
      </c>
      <c r="B28" s="69" t="s">
        <v>137</v>
      </c>
      <c r="C28" s="27" t="s">
        <v>164</v>
      </c>
      <c r="D28" s="28">
        <v>200</v>
      </c>
      <c r="E28" s="70">
        <v>200</v>
      </c>
      <c r="F28" s="71" t="str">
        <f t="shared" si="0"/>
        <v>-</v>
      </c>
    </row>
    <row r="29" spans="1:6" x14ac:dyDescent="0.2">
      <c r="A29" s="25" t="s">
        <v>157</v>
      </c>
      <c r="B29" s="69" t="s">
        <v>137</v>
      </c>
      <c r="C29" s="27" t="s">
        <v>165</v>
      </c>
      <c r="D29" s="28">
        <v>200</v>
      </c>
      <c r="E29" s="70">
        <v>200</v>
      </c>
      <c r="F29" s="71" t="str">
        <f t="shared" si="0"/>
        <v>-</v>
      </c>
    </row>
    <row r="30" spans="1:6" ht="24.6" customHeight="1" x14ac:dyDescent="0.2">
      <c r="A30" s="57" t="s">
        <v>166</v>
      </c>
      <c r="B30" s="58" t="s">
        <v>137</v>
      </c>
      <c r="C30" s="59" t="s">
        <v>167</v>
      </c>
      <c r="D30" s="60">
        <v>312000</v>
      </c>
      <c r="E30" s="61">
        <v>309611.92</v>
      </c>
      <c r="F30" s="62">
        <f t="shared" si="0"/>
        <v>2388.0800000000163</v>
      </c>
    </row>
    <row r="31" spans="1:6" ht="24.6" customHeight="1" x14ac:dyDescent="0.2">
      <c r="A31" s="25" t="s">
        <v>168</v>
      </c>
      <c r="B31" s="69" t="s">
        <v>137</v>
      </c>
      <c r="C31" s="27" t="s">
        <v>169</v>
      </c>
      <c r="D31" s="28">
        <v>312000</v>
      </c>
      <c r="E31" s="70">
        <v>309611.92</v>
      </c>
      <c r="F31" s="71">
        <f t="shared" si="0"/>
        <v>2388.0800000000163</v>
      </c>
    </row>
    <row r="32" spans="1:6" x14ac:dyDescent="0.2">
      <c r="A32" s="25" t="s">
        <v>170</v>
      </c>
      <c r="B32" s="69" t="s">
        <v>137</v>
      </c>
      <c r="C32" s="27" t="s">
        <v>171</v>
      </c>
      <c r="D32" s="28">
        <v>312000</v>
      </c>
      <c r="E32" s="70">
        <v>309611.92</v>
      </c>
      <c r="F32" s="71">
        <f t="shared" si="0"/>
        <v>2388.0800000000163</v>
      </c>
    </row>
    <row r="33" spans="1:6" ht="36.950000000000003" customHeight="1" x14ac:dyDescent="0.2">
      <c r="A33" s="25" t="s">
        <v>172</v>
      </c>
      <c r="B33" s="69" t="s">
        <v>137</v>
      </c>
      <c r="C33" s="27" t="s">
        <v>173</v>
      </c>
      <c r="D33" s="28">
        <v>312000</v>
      </c>
      <c r="E33" s="70">
        <v>309611.92</v>
      </c>
      <c r="F33" s="71">
        <f t="shared" si="0"/>
        <v>2388.0800000000163</v>
      </c>
    </row>
    <row r="34" spans="1:6" x14ac:dyDescent="0.2">
      <c r="A34" s="25" t="s">
        <v>174</v>
      </c>
      <c r="B34" s="69" t="s">
        <v>137</v>
      </c>
      <c r="C34" s="27" t="s">
        <v>175</v>
      </c>
      <c r="D34" s="28">
        <v>312000</v>
      </c>
      <c r="E34" s="70">
        <v>309611.92</v>
      </c>
      <c r="F34" s="71">
        <f t="shared" si="0"/>
        <v>2388.0800000000163</v>
      </c>
    </row>
    <row r="35" spans="1:6" ht="21.4" customHeight="1" x14ac:dyDescent="0.2">
      <c r="A35" s="57" t="s">
        <v>176</v>
      </c>
      <c r="B35" s="58" t="s">
        <v>137</v>
      </c>
      <c r="C35" s="59" t="s">
        <v>177</v>
      </c>
      <c r="D35" s="60">
        <v>5000</v>
      </c>
      <c r="E35" s="61" t="s">
        <v>45</v>
      </c>
      <c r="F35" s="62">
        <f t="shared" si="0"/>
        <v>5000</v>
      </c>
    </row>
    <row r="36" spans="1:6" ht="24.6" customHeight="1" x14ac:dyDescent="0.2">
      <c r="A36" s="25" t="s">
        <v>168</v>
      </c>
      <c r="B36" s="69" t="s">
        <v>137</v>
      </c>
      <c r="C36" s="27" t="s">
        <v>178</v>
      </c>
      <c r="D36" s="28">
        <v>5000</v>
      </c>
      <c r="E36" s="70" t="s">
        <v>45</v>
      </c>
      <c r="F36" s="71">
        <f t="shared" si="0"/>
        <v>5000</v>
      </c>
    </row>
    <row r="37" spans="1:6" ht="24.6" customHeight="1" x14ac:dyDescent="0.2">
      <c r="A37" s="25" t="s">
        <v>179</v>
      </c>
      <c r="B37" s="69" t="s">
        <v>137</v>
      </c>
      <c r="C37" s="27" t="s">
        <v>180</v>
      </c>
      <c r="D37" s="28">
        <v>5000</v>
      </c>
      <c r="E37" s="70" t="s">
        <v>45</v>
      </c>
      <c r="F37" s="71">
        <f t="shared" si="0"/>
        <v>5000</v>
      </c>
    </row>
    <row r="38" spans="1:6" ht="73.900000000000006" customHeight="1" x14ac:dyDescent="0.2">
      <c r="A38" s="25" t="s">
        <v>181</v>
      </c>
      <c r="B38" s="69" t="s">
        <v>137</v>
      </c>
      <c r="C38" s="27" t="s">
        <v>182</v>
      </c>
      <c r="D38" s="28">
        <v>5000</v>
      </c>
      <c r="E38" s="70" t="s">
        <v>45</v>
      </c>
      <c r="F38" s="71">
        <f t="shared" si="0"/>
        <v>5000</v>
      </c>
    </row>
    <row r="39" spans="1:6" x14ac:dyDescent="0.2">
      <c r="A39" s="25" t="s">
        <v>183</v>
      </c>
      <c r="B39" s="69" t="s">
        <v>137</v>
      </c>
      <c r="C39" s="27" t="s">
        <v>184</v>
      </c>
      <c r="D39" s="28">
        <v>5000</v>
      </c>
      <c r="E39" s="70" t="s">
        <v>45</v>
      </c>
      <c r="F39" s="71">
        <f t="shared" si="0"/>
        <v>5000</v>
      </c>
    </row>
    <row r="40" spans="1:6" ht="21.4" customHeight="1" x14ac:dyDescent="0.2">
      <c r="A40" s="57" t="s">
        <v>185</v>
      </c>
      <c r="B40" s="58" t="s">
        <v>137</v>
      </c>
      <c r="C40" s="59" t="s">
        <v>186</v>
      </c>
      <c r="D40" s="60">
        <v>1193800</v>
      </c>
      <c r="E40" s="61">
        <v>1083740.43</v>
      </c>
      <c r="F40" s="62">
        <f t="shared" si="0"/>
        <v>110059.57000000007</v>
      </c>
    </row>
    <row r="41" spans="1:6" ht="36.950000000000003" customHeight="1" x14ac:dyDescent="0.2">
      <c r="A41" s="25" t="s">
        <v>187</v>
      </c>
      <c r="B41" s="69" t="s">
        <v>137</v>
      </c>
      <c r="C41" s="27" t="s">
        <v>188</v>
      </c>
      <c r="D41" s="28">
        <v>113000</v>
      </c>
      <c r="E41" s="70">
        <v>41171.760000000002</v>
      </c>
      <c r="F41" s="71">
        <f t="shared" si="0"/>
        <v>71828.239999999991</v>
      </c>
    </row>
    <row r="42" spans="1:6" ht="36.950000000000003" customHeight="1" x14ac:dyDescent="0.2">
      <c r="A42" s="25" t="s">
        <v>189</v>
      </c>
      <c r="B42" s="69" t="s">
        <v>137</v>
      </c>
      <c r="C42" s="27" t="s">
        <v>190</v>
      </c>
      <c r="D42" s="28">
        <v>113000</v>
      </c>
      <c r="E42" s="70">
        <v>41171.760000000002</v>
      </c>
      <c r="F42" s="71">
        <f t="shared" si="0"/>
        <v>71828.239999999991</v>
      </c>
    </row>
    <row r="43" spans="1:6" ht="98.45" customHeight="1" x14ac:dyDescent="0.2">
      <c r="A43" s="25" t="s">
        <v>191</v>
      </c>
      <c r="B43" s="69" t="s">
        <v>137</v>
      </c>
      <c r="C43" s="27" t="s">
        <v>192</v>
      </c>
      <c r="D43" s="28">
        <v>25000</v>
      </c>
      <c r="E43" s="70" t="s">
        <v>45</v>
      </c>
      <c r="F43" s="71">
        <f t="shared" si="0"/>
        <v>25000</v>
      </c>
    </row>
    <row r="44" spans="1:6" x14ac:dyDescent="0.2">
      <c r="A44" s="25" t="s">
        <v>157</v>
      </c>
      <c r="B44" s="69" t="s">
        <v>137</v>
      </c>
      <c r="C44" s="27" t="s">
        <v>193</v>
      </c>
      <c r="D44" s="28">
        <v>25000</v>
      </c>
      <c r="E44" s="70" t="s">
        <v>45</v>
      </c>
      <c r="F44" s="71">
        <f t="shared" si="0"/>
        <v>25000</v>
      </c>
    </row>
    <row r="45" spans="1:6" ht="123" customHeight="1" x14ac:dyDescent="0.2">
      <c r="A45" s="72" t="s">
        <v>194</v>
      </c>
      <c r="B45" s="69" t="s">
        <v>137</v>
      </c>
      <c r="C45" s="27" t="s">
        <v>195</v>
      </c>
      <c r="D45" s="28">
        <v>20000</v>
      </c>
      <c r="E45" s="70" t="s">
        <v>45</v>
      </c>
      <c r="F45" s="71">
        <f t="shared" si="0"/>
        <v>20000</v>
      </c>
    </row>
    <row r="46" spans="1:6" x14ac:dyDescent="0.2">
      <c r="A46" s="25" t="s">
        <v>157</v>
      </c>
      <c r="B46" s="69" t="s">
        <v>137</v>
      </c>
      <c r="C46" s="27" t="s">
        <v>196</v>
      </c>
      <c r="D46" s="28">
        <v>20000</v>
      </c>
      <c r="E46" s="70" t="s">
        <v>45</v>
      </c>
      <c r="F46" s="71">
        <f t="shared" si="0"/>
        <v>20000</v>
      </c>
    </row>
    <row r="47" spans="1:6" ht="135.4" customHeight="1" x14ac:dyDescent="0.2">
      <c r="A47" s="72" t="s">
        <v>197</v>
      </c>
      <c r="B47" s="69" t="s">
        <v>137</v>
      </c>
      <c r="C47" s="27" t="s">
        <v>198</v>
      </c>
      <c r="D47" s="28">
        <v>48000</v>
      </c>
      <c r="E47" s="70">
        <v>21171.759999999998</v>
      </c>
      <c r="F47" s="71">
        <f t="shared" ref="F47:F78" si="1">IF(OR(D47="-",IF(E47="-",0,E47)&gt;=IF(D47="-",0,D47)),"-",IF(D47="-",0,D47)-IF(E47="-",0,E47))</f>
        <v>26828.240000000002</v>
      </c>
    </row>
    <row r="48" spans="1:6" x14ac:dyDescent="0.2">
      <c r="A48" s="25" t="s">
        <v>157</v>
      </c>
      <c r="B48" s="69" t="s">
        <v>137</v>
      </c>
      <c r="C48" s="27" t="s">
        <v>199</v>
      </c>
      <c r="D48" s="28">
        <v>48000</v>
      </c>
      <c r="E48" s="70">
        <v>21171.759999999998</v>
      </c>
      <c r="F48" s="71">
        <f t="shared" si="1"/>
        <v>26828.240000000002</v>
      </c>
    </row>
    <row r="49" spans="1:6" ht="110.65" customHeight="1" x14ac:dyDescent="0.2">
      <c r="A49" s="72" t="s">
        <v>200</v>
      </c>
      <c r="B49" s="69" t="s">
        <v>137</v>
      </c>
      <c r="C49" s="27" t="s">
        <v>201</v>
      </c>
      <c r="D49" s="28">
        <v>20000</v>
      </c>
      <c r="E49" s="70">
        <v>20000</v>
      </c>
      <c r="F49" s="71" t="str">
        <f t="shared" si="1"/>
        <v>-</v>
      </c>
    </row>
    <row r="50" spans="1:6" x14ac:dyDescent="0.2">
      <c r="A50" s="25" t="s">
        <v>202</v>
      </c>
      <c r="B50" s="69" t="s">
        <v>137</v>
      </c>
      <c r="C50" s="27" t="s">
        <v>203</v>
      </c>
      <c r="D50" s="28">
        <v>20000</v>
      </c>
      <c r="E50" s="70">
        <v>20000</v>
      </c>
      <c r="F50" s="71" t="str">
        <f t="shared" si="1"/>
        <v>-</v>
      </c>
    </row>
    <row r="51" spans="1:6" ht="24.6" customHeight="1" x14ac:dyDescent="0.2">
      <c r="A51" s="25" t="s">
        <v>168</v>
      </c>
      <c r="B51" s="69" t="s">
        <v>137</v>
      </c>
      <c r="C51" s="27" t="s">
        <v>204</v>
      </c>
      <c r="D51" s="28">
        <v>1080800</v>
      </c>
      <c r="E51" s="70">
        <v>1042568.67</v>
      </c>
      <c r="F51" s="71">
        <f t="shared" si="1"/>
        <v>38231.329999999958</v>
      </c>
    </row>
    <row r="52" spans="1:6" x14ac:dyDescent="0.2">
      <c r="A52" s="25" t="s">
        <v>170</v>
      </c>
      <c r="B52" s="69" t="s">
        <v>137</v>
      </c>
      <c r="C52" s="27" t="s">
        <v>205</v>
      </c>
      <c r="D52" s="28">
        <v>1080800</v>
      </c>
      <c r="E52" s="70">
        <v>1042568.67</v>
      </c>
      <c r="F52" s="71">
        <f t="shared" si="1"/>
        <v>38231.329999999958</v>
      </c>
    </row>
    <row r="53" spans="1:6" ht="61.5" customHeight="1" x14ac:dyDescent="0.2">
      <c r="A53" s="25" t="s">
        <v>206</v>
      </c>
      <c r="B53" s="69" t="s">
        <v>137</v>
      </c>
      <c r="C53" s="27" t="s">
        <v>207</v>
      </c>
      <c r="D53" s="28">
        <v>40800</v>
      </c>
      <c r="E53" s="70">
        <v>40800</v>
      </c>
      <c r="F53" s="71" t="str">
        <f t="shared" si="1"/>
        <v>-</v>
      </c>
    </row>
    <row r="54" spans="1:6" x14ac:dyDescent="0.2">
      <c r="A54" s="25" t="s">
        <v>123</v>
      </c>
      <c r="B54" s="69" t="s">
        <v>137</v>
      </c>
      <c r="C54" s="27" t="s">
        <v>208</v>
      </c>
      <c r="D54" s="28">
        <v>40800</v>
      </c>
      <c r="E54" s="70">
        <v>40800</v>
      </c>
      <c r="F54" s="71" t="str">
        <f t="shared" si="1"/>
        <v>-</v>
      </c>
    </row>
    <row r="55" spans="1:6" ht="36.950000000000003" customHeight="1" x14ac:dyDescent="0.2">
      <c r="A55" s="25" t="s">
        <v>172</v>
      </c>
      <c r="B55" s="69" t="s">
        <v>137</v>
      </c>
      <c r="C55" s="27" t="s">
        <v>209</v>
      </c>
      <c r="D55" s="28">
        <v>1040000</v>
      </c>
      <c r="E55" s="70">
        <v>1001768.67</v>
      </c>
      <c r="F55" s="71">
        <f t="shared" si="1"/>
        <v>38231.329999999958</v>
      </c>
    </row>
    <row r="56" spans="1:6" x14ac:dyDescent="0.2">
      <c r="A56" s="25" t="s">
        <v>157</v>
      </c>
      <c r="B56" s="69" t="s">
        <v>137</v>
      </c>
      <c r="C56" s="27" t="s">
        <v>210</v>
      </c>
      <c r="D56" s="28">
        <v>1000000</v>
      </c>
      <c r="E56" s="70">
        <v>990566.67</v>
      </c>
      <c r="F56" s="71">
        <f t="shared" si="1"/>
        <v>9433.3299999999581</v>
      </c>
    </row>
    <row r="57" spans="1:6" ht="24.6" customHeight="1" x14ac:dyDescent="0.2">
      <c r="A57" s="25" t="s">
        <v>211</v>
      </c>
      <c r="B57" s="69" t="s">
        <v>137</v>
      </c>
      <c r="C57" s="27" t="s">
        <v>212</v>
      </c>
      <c r="D57" s="28">
        <v>20000</v>
      </c>
      <c r="E57" s="70">
        <v>7322</v>
      </c>
      <c r="F57" s="71">
        <f t="shared" si="1"/>
        <v>12678</v>
      </c>
    </row>
    <row r="58" spans="1:6" x14ac:dyDescent="0.2">
      <c r="A58" s="25" t="s">
        <v>213</v>
      </c>
      <c r="B58" s="69" t="s">
        <v>137</v>
      </c>
      <c r="C58" s="27" t="s">
        <v>214</v>
      </c>
      <c r="D58" s="28">
        <v>2400</v>
      </c>
      <c r="E58" s="70">
        <v>716</v>
      </c>
      <c r="F58" s="71">
        <f t="shared" si="1"/>
        <v>1684</v>
      </c>
    </row>
    <row r="59" spans="1:6" x14ac:dyDescent="0.2">
      <c r="A59" s="25" t="s">
        <v>202</v>
      </c>
      <c r="B59" s="69" t="s">
        <v>137</v>
      </c>
      <c r="C59" s="27" t="s">
        <v>215</v>
      </c>
      <c r="D59" s="28">
        <v>17600</v>
      </c>
      <c r="E59" s="70">
        <v>3164</v>
      </c>
      <c r="F59" s="71">
        <f t="shared" si="1"/>
        <v>14436</v>
      </c>
    </row>
    <row r="60" spans="1:6" ht="21.4" customHeight="1" x14ac:dyDescent="0.2">
      <c r="A60" s="57" t="s">
        <v>216</v>
      </c>
      <c r="B60" s="58" t="s">
        <v>137</v>
      </c>
      <c r="C60" s="59" t="s">
        <v>217</v>
      </c>
      <c r="D60" s="60">
        <v>96100</v>
      </c>
      <c r="E60" s="61">
        <v>77403.899999999994</v>
      </c>
      <c r="F60" s="62">
        <f t="shared" si="1"/>
        <v>18696.100000000006</v>
      </c>
    </row>
    <row r="61" spans="1:6" ht="24.6" customHeight="1" x14ac:dyDescent="0.2">
      <c r="A61" s="57" t="s">
        <v>218</v>
      </c>
      <c r="B61" s="58" t="s">
        <v>137</v>
      </c>
      <c r="C61" s="59" t="s">
        <v>219</v>
      </c>
      <c r="D61" s="60">
        <v>96100</v>
      </c>
      <c r="E61" s="61">
        <v>77403.899999999994</v>
      </c>
      <c r="F61" s="62">
        <f t="shared" si="1"/>
        <v>18696.100000000006</v>
      </c>
    </row>
    <row r="62" spans="1:6" ht="24.6" customHeight="1" x14ac:dyDescent="0.2">
      <c r="A62" s="25" t="s">
        <v>144</v>
      </c>
      <c r="B62" s="69" t="s">
        <v>137</v>
      </c>
      <c r="C62" s="27" t="s">
        <v>220</v>
      </c>
      <c r="D62" s="28">
        <v>96100</v>
      </c>
      <c r="E62" s="70">
        <v>77403.899999999994</v>
      </c>
      <c r="F62" s="71">
        <f t="shared" si="1"/>
        <v>18696.100000000006</v>
      </c>
    </row>
    <row r="63" spans="1:6" x14ac:dyDescent="0.2">
      <c r="A63" s="25" t="s">
        <v>161</v>
      </c>
      <c r="B63" s="69" t="s">
        <v>137</v>
      </c>
      <c r="C63" s="27" t="s">
        <v>221</v>
      </c>
      <c r="D63" s="28">
        <v>96100</v>
      </c>
      <c r="E63" s="70">
        <v>77403.899999999994</v>
      </c>
      <c r="F63" s="71">
        <f t="shared" si="1"/>
        <v>18696.100000000006</v>
      </c>
    </row>
    <row r="64" spans="1:6" ht="73.900000000000006" customHeight="1" x14ac:dyDescent="0.2">
      <c r="A64" s="25" t="s">
        <v>222</v>
      </c>
      <c r="B64" s="69" t="s">
        <v>137</v>
      </c>
      <c r="C64" s="27" t="s">
        <v>223</v>
      </c>
      <c r="D64" s="28">
        <v>96100</v>
      </c>
      <c r="E64" s="70">
        <v>77403.899999999994</v>
      </c>
      <c r="F64" s="71">
        <f t="shared" si="1"/>
        <v>18696.100000000006</v>
      </c>
    </row>
    <row r="65" spans="1:6" ht="24.6" customHeight="1" x14ac:dyDescent="0.2">
      <c r="A65" s="25" t="s">
        <v>149</v>
      </c>
      <c r="B65" s="69" t="s">
        <v>137</v>
      </c>
      <c r="C65" s="27" t="s">
        <v>224</v>
      </c>
      <c r="D65" s="28">
        <v>73800</v>
      </c>
      <c r="E65" s="70">
        <v>59450</v>
      </c>
      <c r="F65" s="71">
        <f t="shared" si="1"/>
        <v>14350</v>
      </c>
    </row>
    <row r="66" spans="1:6" ht="49.15" customHeight="1" x14ac:dyDescent="0.2">
      <c r="A66" s="25" t="s">
        <v>153</v>
      </c>
      <c r="B66" s="69" t="s">
        <v>137</v>
      </c>
      <c r="C66" s="27" t="s">
        <v>225</v>
      </c>
      <c r="D66" s="28">
        <v>22300</v>
      </c>
      <c r="E66" s="70">
        <v>17953.900000000001</v>
      </c>
      <c r="F66" s="71">
        <f t="shared" si="1"/>
        <v>4346.0999999999985</v>
      </c>
    </row>
    <row r="67" spans="1:6" ht="24.6" customHeight="1" x14ac:dyDescent="0.2">
      <c r="A67" s="57" t="s">
        <v>226</v>
      </c>
      <c r="B67" s="58" t="s">
        <v>137</v>
      </c>
      <c r="C67" s="59" t="s">
        <v>227</v>
      </c>
      <c r="D67" s="60">
        <v>40000</v>
      </c>
      <c r="E67" s="61">
        <v>19957</v>
      </c>
      <c r="F67" s="62">
        <f t="shared" si="1"/>
        <v>20043</v>
      </c>
    </row>
    <row r="68" spans="1:6" ht="36.950000000000003" customHeight="1" x14ac:dyDescent="0.2">
      <c r="A68" s="57" t="s">
        <v>228</v>
      </c>
      <c r="B68" s="58" t="s">
        <v>137</v>
      </c>
      <c r="C68" s="59" t="s">
        <v>229</v>
      </c>
      <c r="D68" s="60">
        <v>40000</v>
      </c>
      <c r="E68" s="61">
        <v>19957</v>
      </c>
      <c r="F68" s="62">
        <f t="shared" si="1"/>
        <v>20043</v>
      </c>
    </row>
    <row r="69" spans="1:6" ht="36.950000000000003" customHeight="1" x14ac:dyDescent="0.2">
      <c r="A69" s="25" t="s">
        <v>230</v>
      </c>
      <c r="B69" s="69" t="s">
        <v>137</v>
      </c>
      <c r="C69" s="27" t="s">
        <v>231</v>
      </c>
      <c r="D69" s="28">
        <v>40000</v>
      </c>
      <c r="E69" s="70">
        <v>19957</v>
      </c>
      <c r="F69" s="71">
        <f t="shared" si="1"/>
        <v>20043</v>
      </c>
    </row>
    <row r="70" spans="1:6" ht="24.6" customHeight="1" x14ac:dyDescent="0.2">
      <c r="A70" s="25" t="s">
        <v>232</v>
      </c>
      <c r="B70" s="69" t="s">
        <v>137</v>
      </c>
      <c r="C70" s="27" t="s">
        <v>233</v>
      </c>
      <c r="D70" s="28">
        <v>40000</v>
      </c>
      <c r="E70" s="70">
        <v>19957</v>
      </c>
      <c r="F70" s="71">
        <f t="shared" si="1"/>
        <v>20043</v>
      </c>
    </row>
    <row r="71" spans="1:6" ht="73.900000000000006" customHeight="1" x14ac:dyDescent="0.2">
      <c r="A71" s="25" t="s">
        <v>234</v>
      </c>
      <c r="B71" s="69" t="s">
        <v>137</v>
      </c>
      <c r="C71" s="27" t="s">
        <v>235</v>
      </c>
      <c r="D71" s="28">
        <v>40000</v>
      </c>
      <c r="E71" s="70">
        <v>19957</v>
      </c>
      <c r="F71" s="71">
        <f t="shared" si="1"/>
        <v>20043</v>
      </c>
    </row>
    <row r="72" spans="1:6" x14ac:dyDescent="0.2">
      <c r="A72" s="25" t="s">
        <v>157</v>
      </c>
      <c r="B72" s="69" t="s">
        <v>137</v>
      </c>
      <c r="C72" s="27" t="s">
        <v>236</v>
      </c>
      <c r="D72" s="28">
        <v>40000</v>
      </c>
      <c r="E72" s="70">
        <v>19957</v>
      </c>
      <c r="F72" s="71">
        <f t="shared" si="1"/>
        <v>20043</v>
      </c>
    </row>
    <row r="73" spans="1:6" ht="21.4" customHeight="1" x14ac:dyDescent="0.2">
      <c r="A73" s="57" t="s">
        <v>237</v>
      </c>
      <c r="B73" s="58" t="s">
        <v>137</v>
      </c>
      <c r="C73" s="59" t="s">
        <v>238</v>
      </c>
      <c r="D73" s="60">
        <v>1291300</v>
      </c>
      <c r="E73" s="61">
        <v>1012168.88</v>
      </c>
      <c r="F73" s="62">
        <f t="shared" si="1"/>
        <v>279131.12</v>
      </c>
    </row>
    <row r="74" spans="1:6" ht="21.4" customHeight="1" x14ac:dyDescent="0.2">
      <c r="A74" s="57" t="s">
        <v>239</v>
      </c>
      <c r="B74" s="58" t="s">
        <v>137</v>
      </c>
      <c r="C74" s="59" t="s">
        <v>240</v>
      </c>
      <c r="D74" s="60">
        <v>1271300</v>
      </c>
      <c r="E74" s="61">
        <v>1007168.88</v>
      </c>
      <c r="F74" s="62">
        <f t="shared" si="1"/>
        <v>264131.12</v>
      </c>
    </row>
    <row r="75" spans="1:6" ht="36.950000000000003" customHeight="1" x14ac:dyDescent="0.2">
      <c r="A75" s="25" t="s">
        <v>241</v>
      </c>
      <c r="B75" s="69" t="s">
        <v>137</v>
      </c>
      <c r="C75" s="27" t="s">
        <v>242</v>
      </c>
      <c r="D75" s="28">
        <v>1271300</v>
      </c>
      <c r="E75" s="70">
        <v>1007168.88</v>
      </c>
      <c r="F75" s="71">
        <f t="shared" si="1"/>
        <v>264131.12</v>
      </c>
    </row>
    <row r="76" spans="1:6" ht="36.950000000000003" customHeight="1" x14ac:dyDescent="0.2">
      <c r="A76" s="25" t="s">
        <v>243</v>
      </c>
      <c r="B76" s="69" t="s">
        <v>137</v>
      </c>
      <c r="C76" s="27" t="s">
        <v>244</v>
      </c>
      <c r="D76" s="28">
        <v>1271300</v>
      </c>
      <c r="E76" s="70">
        <v>1007168.88</v>
      </c>
      <c r="F76" s="71">
        <f t="shared" si="1"/>
        <v>264131.12</v>
      </c>
    </row>
    <row r="77" spans="1:6" ht="98.45" customHeight="1" x14ac:dyDescent="0.2">
      <c r="A77" s="72" t="s">
        <v>245</v>
      </c>
      <c r="B77" s="69" t="s">
        <v>137</v>
      </c>
      <c r="C77" s="27" t="s">
        <v>246</v>
      </c>
      <c r="D77" s="28">
        <v>1271300</v>
      </c>
      <c r="E77" s="70">
        <v>1007168.88</v>
      </c>
      <c r="F77" s="71">
        <f t="shared" si="1"/>
        <v>264131.12</v>
      </c>
    </row>
    <row r="78" spans="1:6" x14ac:dyDescent="0.2">
      <c r="A78" s="25" t="s">
        <v>157</v>
      </c>
      <c r="B78" s="69" t="s">
        <v>137</v>
      </c>
      <c r="C78" s="27" t="s">
        <v>247</v>
      </c>
      <c r="D78" s="28">
        <v>1271300</v>
      </c>
      <c r="E78" s="70">
        <v>1007168.88</v>
      </c>
      <c r="F78" s="71">
        <f t="shared" si="1"/>
        <v>264131.12</v>
      </c>
    </row>
    <row r="79" spans="1:6" ht="24.6" customHeight="1" x14ac:dyDescent="0.2">
      <c r="A79" s="57" t="s">
        <v>248</v>
      </c>
      <c r="B79" s="58" t="s">
        <v>137</v>
      </c>
      <c r="C79" s="59" t="s">
        <v>249</v>
      </c>
      <c r="D79" s="60">
        <v>20000</v>
      </c>
      <c r="E79" s="61">
        <v>5000</v>
      </c>
      <c r="F79" s="62">
        <f t="shared" ref="F79:F110" si="2">IF(OR(D79="-",IF(E79="-",0,E79)&gt;=IF(D79="-",0,D79)),"-",IF(D79="-",0,D79)-IF(E79="-",0,E79))</f>
        <v>15000</v>
      </c>
    </row>
    <row r="80" spans="1:6" ht="24.6" customHeight="1" x14ac:dyDescent="0.2">
      <c r="A80" s="25" t="s">
        <v>168</v>
      </c>
      <c r="B80" s="69" t="s">
        <v>137</v>
      </c>
      <c r="C80" s="27" t="s">
        <v>250</v>
      </c>
      <c r="D80" s="28">
        <v>20000</v>
      </c>
      <c r="E80" s="70">
        <v>5000</v>
      </c>
      <c r="F80" s="71">
        <f t="shared" si="2"/>
        <v>15000</v>
      </c>
    </row>
    <row r="81" spans="1:6" x14ac:dyDescent="0.2">
      <c r="A81" s="25" t="s">
        <v>170</v>
      </c>
      <c r="B81" s="69" t="s">
        <v>137</v>
      </c>
      <c r="C81" s="27" t="s">
        <v>251</v>
      </c>
      <c r="D81" s="28">
        <v>20000</v>
      </c>
      <c r="E81" s="70">
        <v>5000</v>
      </c>
      <c r="F81" s="71">
        <f t="shared" si="2"/>
        <v>15000</v>
      </c>
    </row>
    <row r="82" spans="1:6" ht="36.950000000000003" customHeight="1" x14ac:dyDescent="0.2">
      <c r="A82" s="25" t="s">
        <v>252</v>
      </c>
      <c r="B82" s="69" t="s">
        <v>137</v>
      </c>
      <c r="C82" s="27" t="s">
        <v>253</v>
      </c>
      <c r="D82" s="28">
        <v>20000</v>
      </c>
      <c r="E82" s="70">
        <v>5000</v>
      </c>
      <c r="F82" s="71">
        <f t="shared" si="2"/>
        <v>15000</v>
      </c>
    </row>
    <row r="83" spans="1:6" x14ac:dyDescent="0.2">
      <c r="A83" s="25" t="s">
        <v>157</v>
      </c>
      <c r="B83" s="69" t="s">
        <v>137</v>
      </c>
      <c r="C83" s="27" t="s">
        <v>254</v>
      </c>
      <c r="D83" s="28">
        <v>20000</v>
      </c>
      <c r="E83" s="70">
        <v>5000</v>
      </c>
      <c r="F83" s="71">
        <f t="shared" si="2"/>
        <v>15000</v>
      </c>
    </row>
    <row r="84" spans="1:6" ht="21.4" customHeight="1" x14ac:dyDescent="0.2">
      <c r="A84" s="57" t="s">
        <v>255</v>
      </c>
      <c r="B84" s="58" t="s">
        <v>137</v>
      </c>
      <c r="C84" s="59" t="s">
        <v>256</v>
      </c>
      <c r="D84" s="60">
        <v>2522630.3199999998</v>
      </c>
      <c r="E84" s="61">
        <v>857649.66</v>
      </c>
      <c r="F84" s="62">
        <f t="shared" si="2"/>
        <v>1664980.6599999997</v>
      </c>
    </row>
    <row r="85" spans="1:6" ht="21.4" customHeight="1" x14ac:dyDescent="0.2">
      <c r="A85" s="57" t="s">
        <v>257</v>
      </c>
      <c r="B85" s="58" t="s">
        <v>137</v>
      </c>
      <c r="C85" s="59" t="s">
        <v>258</v>
      </c>
      <c r="D85" s="60">
        <v>2512730.3199999998</v>
      </c>
      <c r="E85" s="61">
        <v>847749.66</v>
      </c>
      <c r="F85" s="62">
        <f t="shared" si="2"/>
        <v>1664980.6599999997</v>
      </c>
    </row>
    <row r="86" spans="1:6" ht="36.950000000000003" customHeight="1" x14ac:dyDescent="0.2">
      <c r="A86" s="25" t="s">
        <v>259</v>
      </c>
      <c r="B86" s="69" t="s">
        <v>137</v>
      </c>
      <c r="C86" s="27" t="s">
        <v>260</v>
      </c>
      <c r="D86" s="28">
        <v>2470330.3199999998</v>
      </c>
      <c r="E86" s="70">
        <v>805387.7</v>
      </c>
      <c r="F86" s="71">
        <f t="shared" si="2"/>
        <v>1664942.6199999999</v>
      </c>
    </row>
    <row r="87" spans="1:6" x14ac:dyDescent="0.2">
      <c r="A87" s="25" t="s">
        <v>261</v>
      </c>
      <c r="B87" s="69" t="s">
        <v>137</v>
      </c>
      <c r="C87" s="27" t="s">
        <v>262</v>
      </c>
      <c r="D87" s="28">
        <v>2470330.3199999998</v>
      </c>
      <c r="E87" s="70">
        <v>805387.7</v>
      </c>
      <c r="F87" s="71">
        <f t="shared" si="2"/>
        <v>1664942.6199999999</v>
      </c>
    </row>
    <row r="88" spans="1:6" ht="86.1" customHeight="1" x14ac:dyDescent="0.2">
      <c r="A88" s="25" t="s">
        <v>263</v>
      </c>
      <c r="B88" s="69" t="s">
        <v>137</v>
      </c>
      <c r="C88" s="27" t="s">
        <v>264</v>
      </c>
      <c r="D88" s="28">
        <v>20000</v>
      </c>
      <c r="E88" s="70" t="s">
        <v>45</v>
      </c>
      <c r="F88" s="71">
        <f t="shared" si="2"/>
        <v>20000</v>
      </c>
    </row>
    <row r="89" spans="1:6" x14ac:dyDescent="0.2">
      <c r="A89" s="25" t="s">
        <v>157</v>
      </c>
      <c r="B89" s="69" t="s">
        <v>137</v>
      </c>
      <c r="C89" s="27" t="s">
        <v>265</v>
      </c>
      <c r="D89" s="28">
        <v>20000</v>
      </c>
      <c r="E89" s="70" t="s">
        <v>45</v>
      </c>
      <c r="F89" s="71">
        <f t="shared" si="2"/>
        <v>20000</v>
      </c>
    </row>
    <row r="90" spans="1:6" ht="49.15" customHeight="1" x14ac:dyDescent="0.2">
      <c r="A90" s="25" t="s">
        <v>266</v>
      </c>
      <c r="B90" s="69" t="s">
        <v>137</v>
      </c>
      <c r="C90" s="27" t="s">
        <v>267</v>
      </c>
      <c r="D90" s="28">
        <v>48930.32</v>
      </c>
      <c r="E90" s="70">
        <v>32781.440000000002</v>
      </c>
      <c r="F90" s="71">
        <f t="shared" si="2"/>
        <v>16148.879999999997</v>
      </c>
    </row>
    <row r="91" spans="1:6" x14ac:dyDescent="0.2">
      <c r="A91" s="25" t="s">
        <v>159</v>
      </c>
      <c r="B91" s="69" t="s">
        <v>137</v>
      </c>
      <c r="C91" s="27" t="s">
        <v>268</v>
      </c>
      <c r="D91" s="28">
        <v>48930.32</v>
      </c>
      <c r="E91" s="70">
        <v>32781.440000000002</v>
      </c>
      <c r="F91" s="71">
        <f t="shared" si="2"/>
        <v>16148.879999999997</v>
      </c>
    </row>
    <row r="92" spans="1:6" ht="61.5" customHeight="1" x14ac:dyDescent="0.2">
      <c r="A92" s="25" t="s">
        <v>269</v>
      </c>
      <c r="B92" s="69" t="s">
        <v>137</v>
      </c>
      <c r="C92" s="27" t="s">
        <v>270</v>
      </c>
      <c r="D92" s="28">
        <v>50000</v>
      </c>
      <c r="E92" s="70">
        <v>18857.400000000001</v>
      </c>
      <c r="F92" s="71">
        <f t="shared" si="2"/>
        <v>31142.6</v>
      </c>
    </row>
    <row r="93" spans="1:6" x14ac:dyDescent="0.2">
      <c r="A93" s="25" t="s">
        <v>157</v>
      </c>
      <c r="B93" s="69" t="s">
        <v>137</v>
      </c>
      <c r="C93" s="27" t="s">
        <v>271</v>
      </c>
      <c r="D93" s="28">
        <v>50000</v>
      </c>
      <c r="E93" s="70">
        <v>18857.400000000001</v>
      </c>
      <c r="F93" s="71">
        <f t="shared" si="2"/>
        <v>31142.6</v>
      </c>
    </row>
    <row r="94" spans="1:6" ht="61.5" customHeight="1" x14ac:dyDescent="0.2">
      <c r="A94" s="25" t="s">
        <v>272</v>
      </c>
      <c r="B94" s="69" t="s">
        <v>137</v>
      </c>
      <c r="C94" s="27" t="s">
        <v>273</v>
      </c>
      <c r="D94" s="28">
        <v>683500</v>
      </c>
      <c r="E94" s="70">
        <v>425098.08</v>
      </c>
      <c r="F94" s="71">
        <f t="shared" si="2"/>
        <v>258401.91999999998</v>
      </c>
    </row>
    <row r="95" spans="1:6" x14ac:dyDescent="0.2">
      <c r="A95" s="25" t="s">
        <v>157</v>
      </c>
      <c r="B95" s="69" t="s">
        <v>137</v>
      </c>
      <c r="C95" s="27" t="s">
        <v>274</v>
      </c>
      <c r="D95" s="28">
        <v>683500</v>
      </c>
      <c r="E95" s="70">
        <v>425098.08</v>
      </c>
      <c r="F95" s="71">
        <f t="shared" si="2"/>
        <v>258401.91999999998</v>
      </c>
    </row>
    <row r="96" spans="1:6" ht="73.900000000000006" customHeight="1" x14ac:dyDescent="0.2">
      <c r="A96" s="25" t="s">
        <v>275</v>
      </c>
      <c r="B96" s="69" t="s">
        <v>137</v>
      </c>
      <c r="C96" s="27" t="s">
        <v>276</v>
      </c>
      <c r="D96" s="28">
        <v>1667900</v>
      </c>
      <c r="E96" s="70">
        <v>328650.78000000003</v>
      </c>
      <c r="F96" s="71">
        <f t="shared" si="2"/>
        <v>1339249.22</v>
      </c>
    </row>
    <row r="97" spans="1:6" x14ac:dyDescent="0.2">
      <c r="A97" s="25" t="s">
        <v>157</v>
      </c>
      <c r="B97" s="69" t="s">
        <v>137</v>
      </c>
      <c r="C97" s="27" t="s">
        <v>277</v>
      </c>
      <c r="D97" s="28">
        <v>1667900</v>
      </c>
      <c r="E97" s="70">
        <v>328650.78000000003</v>
      </c>
      <c r="F97" s="71">
        <f t="shared" si="2"/>
        <v>1339249.22</v>
      </c>
    </row>
    <row r="98" spans="1:6" ht="36.950000000000003" customHeight="1" x14ac:dyDescent="0.2">
      <c r="A98" s="25" t="s">
        <v>278</v>
      </c>
      <c r="B98" s="69" t="s">
        <v>137</v>
      </c>
      <c r="C98" s="27" t="s">
        <v>279</v>
      </c>
      <c r="D98" s="28">
        <v>42400</v>
      </c>
      <c r="E98" s="70">
        <v>42361.96</v>
      </c>
      <c r="F98" s="71">
        <f t="shared" si="2"/>
        <v>38.040000000000873</v>
      </c>
    </row>
    <row r="99" spans="1:6" ht="36.950000000000003" customHeight="1" x14ac:dyDescent="0.2">
      <c r="A99" s="25" t="s">
        <v>280</v>
      </c>
      <c r="B99" s="69" t="s">
        <v>137</v>
      </c>
      <c r="C99" s="27" t="s">
        <v>281</v>
      </c>
      <c r="D99" s="28">
        <v>42400</v>
      </c>
      <c r="E99" s="70">
        <v>42361.96</v>
      </c>
      <c r="F99" s="71">
        <f t="shared" si="2"/>
        <v>38.040000000000873</v>
      </c>
    </row>
    <row r="100" spans="1:6" ht="98.45" customHeight="1" x14ac:dyDescent="0.2">
      <c r="A100" s="72" t="s">
        <v>282</v>
      </c>
      <c r="B100" s="69" t="s">
        <v>137</v>
      </c>
      <c r="C100" s="27" t="s">
        <v>283</v>
      </c>
      <c r="D100" s="28">
        <v>42400</v>
      </c>
      <c r="E100" s="70">
        <v>42361.96</v>
      </c>
      <c r="F100" s="71">
        <f t="shared" si="2"/>
        <v>38.040000000000873</v>
      </c>
    </row>
    <row r="101" spans="1:6" x14ac:dyDescent="0.2">
      <c r="A101" s="25" t="s">
        <v>157</v>
      </c>
      <c r="B101" s="69" t="s">
        <v>137</v>
      </c>
      <c r="C101" s="27" t="s">
        <v>284</v>
      </c>
      <c r="D101" s="28">
        <v>42400</v>
      </c>
      <c r="E101" s="70">
        <v>42361.96</v>
      </c>
      <c r="F101" s="71">
        <f t="shared" si="2"/>
        <v>38.040000000000873</v>
      </c>
    </row>
    <row r="102" spans="1:6" ht="24.6" customHeight="1" x14ac:dyDescent="0.2">
      <c r="A102" s="57" t="s">
        <v>285</v>
      </c>
      <c r="B102" s="58" t="s">
        <v>137</v>
      </c>
      <c r="C102" s="59" t="s">
        <v>286</v>
      </c>
      <c r="D102" s="60">
        <v>9900</v>
      </c>
      <c r="E102" s="61">
        <v>9900</v>
      </c>
      <c r="F102" s="62" t="str">
        <f t="shared" si="2"/>
        <v>-</v>
      </c>
    </row>
    <row r="103" spans="1:6" ht="24.6" customHeight="1" x14ac:dyDescent="0.2">
      <c r="A103" s="25" t="s">
        <v>168</v>
      </c>
      <c r="B103" s="69" t="s">
        <v>137</v>
      </c>
      <c r="C103" s="27" t="s">
        <v>287</v>
      </c>
      <c r="D103" s="28">
        <v>9900</v>
      </c>
      <c r="E103" s="70">
        <v>9900</v>
      </c>
      <c r="F103" s="71" t="str">
        <f t="shared" si="2"/>
        <v>-</v>
      </c>
    </row>
    <row r="104" spans="1:6" x14ac:dyDescent="0.2">
      <c r="A104" s="25" t="s">
        <v>170</v>
      </c>
      <c r="B104" s="69" t="s">
        <v>137</v>
      </c>
      <c r="C104" s="27" t="s">
        <v>288</v>
      </c>
      <c r="D104" s="28">
        <v>9900</v>
      </c>
      <c r="E104" s="70">
        <v>9900</v>
      </c>
      <c r="F104" s="71" t="str">
        <f t="shared" si="2"/>
        <v>-</v>
      </c>
    </row>
    <row r="105" spans="1:6" ht="61.5" customHeight="1" x14ac:dyDescent="0.2">
      <c r="A105" s="25" t="s">
        <v>206</v>
      </c>
      <c r="B105" s="69" t="s">
        <v>137</v>
      </c>
      <c r="C105" s="27" t="s">
        <v>289</v>
      </c>
      <c r="D105" s="28">
        <v>9900</v>
      </c>
      <c r="E105" s="70">
        <v>9900</v>
      </c>
      <c r="F105" s="71" t="str">
        <f t="shared" si="2"/>
        <v>-</v>
      </c>
    </row>
    <row r="106" spans="1:6" x14ac:dyDescent="0.2">
      <c r="A106" s="25" t="s">
        <v>123</v>
      </c>
      <c r="B106" s="69" t="s">
        <v>137</v>
      </c>
      <c r="C106" s="27" t="s">
        <v>290</v>
      </c>
      <c r="D106" s="28">
        <v>9900</v>
      </c>
      <c r="E106" s="70">
        <v>9900</v>
      </c>
      <c r="F106" s="71" t="str">
        <f t="shared" si="2"/>
        <v>-</v>
      </c>
    </row>
    <row r="107" spans="1:6" ht="21.4" customHeight="1" x14ac:dyDescent="0.2">
      <c r="A107" s="57" t="s">
        <v>291</v>
      </c>
      <c r="B107" s="58" t="s">
        <v>137</v>
      </c>
      <c r="C107" s="59" t="s">
        <v>292</v>
      </c>
      <c r="D107" s="60">
        <v>37800</v>
      </c>
      <c r="E107" s="61">
        <v>3100</v>
      </c>
      <c r="F107" s="62">
        <f t="shared" si="2"/>
        <v>34700</v>
      </c>
    </row>
    <row r="108" spans="1:6" ht="36.950000000000003" customHeight="1" x14ac:dyDescent="0.2">
      <c r="A108" s="57" t="s">
        <v>293</v>
      </c>
      <c r="B108" s="58" t="s">
        <v>137</v>
      </c>
      <c r="C108" s="59" t="s">
        <v>294</v>
      </c>
      <c r="D108" s="60">
        <v>37800</v>
      </c>
      <c r="E108" s="61">
        <v>3100</v>
      </c>
      <c r="F108" s="62">
        <f t="shared" si="2"/>
        <v>34700</v>
      </c>
    </row>
    <row r="109" spans="1:6" ht="36.950000000000003" customHeight="1" x14ac:dyDescent="0.2">
      <c r="A109" s="25" t="s">
        <v>187</v>
      </c>
      <c r="B109" s="69" t="s">
        <v>137</v>
      </c>
      <c r="C109" s="27" t="s">
        <v>295</v>
      </c>
      <c r="D109" s="28">
        <v>37800</v>
      </c>
      <c r="E109" s="70">
        <v>3100</v>
      </c>
      <c r="F109" s="71">
        <f t="shared" si="2"/>
        <v>34700</v>
      </c>
    </row>
    <row r="110" spans="1:6" ht="36.950000000000003" customHeight="1" x14ac:dyDescent="0.2">
      <c r="A110" s="25" t="s">
        <v>189</v>
      </c>
      <c r="B110" s="69" t="s">
        <v>137</v>
      </c>
      <c r="C110" s="27" t="s">
        <v>296</v>
      </c>
      <c r="D110" s="28">
        <v>37800</v>
      </c>
      <c r="E110" s="70">
        <v>3100</v>
      </c>
      <c r="F110" s="71">
        <f t="shared" si="2"/>
        <v>34700</v>
      </c>
    </row>
    <row r="111" spans="1:6" ht="110.65" customHeight="1" x14ac:dyDescent="0.2">
      <c r="A111" s="72" t="s">
        <v>297</v>
      </c>
      <c r="B111" s="69" t="s">
        <v>137</v>
      </c>
      <c r="C111" s="27" t="s">
        <v>298</v>
      </c>
      <c r="D111" s="28">
        <v>37800</v>
      </c>
      <c r="E111" s="70">
        <v>3100</v>
      </c>
      <c r="F111" s="71">
        <f t="shared" ref="F111:F122" si="3">IF(OR(D111="-",IF(E111="-",0,E111)&gt;=IF(D111="-",0,D111)),"-",IF(D111="-",0,D111)-IF(E111="-",0,E111))</f>
        <v>34700</v>
      </c>
    </row>
    <row r="112" spans="1:6" x14ac:dyDescent="0.2">
      <c r="A112" s="25" t="s">
        <v>157</v>
      </c>
      <c r="B112" s="69" t="s">
        <v>137</v>
      </c>
      <c r="C112" s="27" t="s">
        <v>299</v>
      </c>
      <c r="D112" s="28">
        <v>37800</v>
      </c>
      <c r="E112" s="70">
        <v>3100</v>
      </c>
      <c r="F112" s="71">
        <f t="shared" si="3"/>
        <v>34700</v>
      </c>
    </row>
    <row r="113" spans="1:6" ht="21.4" customHeight="1" x14ac:dyDescent="0.2">
      <c r="A113" s="57" t="s">
        <v>300</v>
      </c>
      <c r="B113" s="58" t="s">
        <v>137</v>
      </c>
      <c r="C113" s="59" t="s">
        <v>301</v>
      </c>
      <c r="D113" s="60">
        <v>2857300</v>
      </c>
      <c r="E113" s="61">
        <v>2355192</v>
      </c>
      <c r="F113" s="62">
        <f t="shared" si="3"/>
        <v>502108</v>
      </c>
    </row>
    <row r="114" spans="1:6" ht="21.4" customHeight="1" x14ac:dyDescent="0.2">
      <c r="A114" s="57" t="s">
        <v>302</v>
      </c>
      <c r="B114" s="58" t="s">
        <v>137</v>
      </c>
      <c r="C114" s="59" t="s">
        <v>303</v>
      </c>
      <c r="D114" s="60">
        <v>2857300</v>
      </c>
      <c r="E114" s="61">
        <v>2355192</v>
      </c>
      <c r="F114" s="62">
        <f t="shared" si="3"/>
        <v>502108</v>
      </c>
    </row>
    <row r="115" spans="1:6" ht="24.6" customHeight="1" x14ac:dyDescent="0.2">
      <c r="A115" s="25" t="s">
        <v>304</v>
      </c>
      <c r="B115" s="69" t="s">
        <v>137</v>
      </c>
      <c r="C115" s="27" t="s">
        <v>305</v>
      </c>
      <c r="D115" s="28">
        <v>2857300</v>
      </c>
      <c r="E115" s="70">
        <v>2355192</v>
      </c>
      <c r="F115" s="71">
        <f t="shared" si="3"/>
        <v>502108</v>
      </c>
    </row>
    <row r="116" spans="1:6" x14ac:dyDescent="0.2">
      <c r="A116" s="25" t="s">
        <v>306</v>
      </c>
      <c r="B116" s="69" t="s">
        <v>137</v>
      </c>
      <c r="C116" s="27" t="s">
        <v>307</v>
      </c>
      <c r="D116" s="28">
        <v>2857300</v>
      </c>
      <c r="E116" s="70">
        <v>2355192</v>
      </c>
      <c r="F116" s="71">
        <f t="shared" si="3"/>
        <v>502108</v>
      </c>
    </row>
    <row r="117" spans="1:6" ht="61.5" customHeight="1" x14ac:dyDescent="0.2">
      <c r="A117" s="25" t="s">
        <v>308</v>
      </c>
      <c r="B117" s="69" t="s">
        <v>137</v>
      </c>
      <c r="C117" s="27" t="s">
        <v>309</v>
      </c>
      <c r="D117" s="28">
        <v>15700</v>
      </c>
      <c r="E117" s="70" t="s">
        <v>45</v>
      </c>
      <c r="F117" s="71">
        <f t="shared" si="3"/>
        <v>15700</v>
      </c>
    </row>
    <row r="118" spans="1:6" x14ac:dyDescent="0.2">
      <c r="A118" s="25" t="s">
        <v>157</v>
      </c>
      <c r="B118" s="69" t="s">
        <v>137</v>
      </c>
      <c r="C118" s="27" t="s">
        <v>310</v>
      </c>
      <c r="D118" s="28">
        <v>15700</v>
      </c>
      <c r="E118" s="70" t="s">
        <v>45</v>
      </c>
      <c r="F118" s="71">
        <f t="shared" si="3"/>
        <v>15700</v>
      </c>
    </row>
    <row r="119" spans="1:6" ht="86.1" customHeight="1" x14ac:dyDescent="0.2">
      <c r="A119" s="25" t="s">
        <v>311</v>
      </c>
      <c r="B119" s="69" t="s">
        <v>137</v>
      </c>
      <c r="C119" s="27" t="s">
        <v>312</v>
      </c>
      <c r="D119" s="28">
        <v>2821600</v>
      </c>
      <c r="E119" s="70">
        <v>2335300</v>
      </c>
      <c r="F119" s="71">
        <f t="shared" si="3"/>
        <v>486300</v>
      </c>
    </row>
    <row r="120" spans="1:6" x14ac:dyDescent="0.2">
      <c r="A120" s="25" t="s">
        <v>123</v>
      </c>
      <c r="B120" s="69" t="s">
        <v>137</v>
      </c>
      <c r="C120" s="27" t="s">
        <v>313</v>
      </c>
      <c r="D120" s="28">
        <v>2821600</v>
      </c>
      <c r="E120" s="70">
        <v>2335300</v>
      </c>
      <c r="F120" s="71">
        <f t="shared" si="3"/>
        <v>486300</v>
      </c>
    </row>
    <row r="121" spans="1:6" ht="49.15" customHeight="1" x14ac:dyDescent="0.2">
      <c r="A121" s="25" t="s">
        <v>314</v>
      </c>
      <c r="B121" s="69" t="s">
        <v>137</v>
      </c>
      <c r="C121" s="27" t="s">
        <v>315</v>
      </c>
      <c r="D121" s="28">
        <v>20000</v>
      </c>
      <c r="E121" s="70">
        <v>19892</v>
      </c>
      <c r="F121" s="71">
        <f t="shared" si="3"/>
        <v>108</v>
      </c>
    </row>
    <row r="122" spans="1:6" x14ac:dyDescent="0.2">
      <c r="A122" s="25" t="s">
        <v>157</v>
      </c>
      <c r="B122" s="69" t="s">
        <v>137</v>
      </c>
      <c r="C122" s="27" t="s">
        <v>316</v>
      </c>
      <c r="D122" s="28">
        <v>20000</v>
      </c>
      <c r="E122" s="70">
        <v>19892</v>
      </c>
      <c r="F122" s="71">
        <f t="shared" si="3"/>
        <v>108</v>
      </c>
    </row>
    <row r="123" spans="1:6" ht="9" customHeight="1" x14ac:dyDescent="0.2">
      <c r="A123" s="73"/>
      <c r="B123" s="74"/>
      <c r="C123" s="75"/>
      <c r="D123" s="76"/>
      <c r="E123" s="74"/>
      <c r="F123" s="74"/>
    </row>
    <row r="124" spans="1:6" ht="13.5" customHeight="1" x14ac:dyDescent="0.2">
      <c r="A124" s="77" t="s">
        <v>317</v>
      </c>
      <c r="B124" s="78" t="s">
        <v>318</v>
      </c>
      <c r="C124" s="79" t="s">
        <v>138</v>
      </c>
      <c r="D124" s="80">
        <v>-2214730.3199999998</v>
      </c>
      <c r="E124" s="80">
        <v>-1477818.17</v>
      </c>
      <c r="F124" s="81" t="s">
        <v>319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F36"/>
  <sheetViews>
    <sheetView showGridLines="0" tabSelected="1" workbookViewId="0">
      <selection activeCell="D29" sqref="D29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2" t="s">
        <v>320</v>
      </c>
      <c r="B1" s="122"/>
      <c r="C1" s="122"/>
      <c r="D1" s="122"/>
      <c r="E1" s="122"/>
      <c r="F1" s="122"/>
    </row>
    <row r="2" spans="1:6" ht="13.15" customHeight="1" x14ac:dyDescent="0.25">
      <c r="A2" s="110" t="s">
        <v>321</v>
      </c>
      <c r="B2" s="110"/>
      <c r="C2" s="110"/>
      <c r="D2" s="110"/>
      <c r="E2" s="110"/>
      <c r="F2" s="110"/>
    </row>
    <row r="3" spans="1:6" ht="9" customHeight="1" x14ac:dyDescent="0.2">
      <c r="A3" s="5"/>
      <c r="B3" s="82"/>
      <c r="C3" s="49"/>
      <c r="D3" s="10"/>
      <c r="E3" s="10"/>
      <c r="F3" s="49"/>
    </row>
    <row r="4" spans="1:6" ht="13.9" customHeight="1" x14ac:dyDescent="0.2">
      <c r="A4" s="104" t="s">
        <v>22</v>
      </c>
      <c r="B4" s="98" t="s">
        <v>23</v>
      </c>
      <c r="C4" s="115" t="s">
        <v>322</v>
      </c>
      <c r="D4" s="101" t="s">
        <v>25</v>
      </c>
      <c r="E4" s="101" t="s">
        <v>26</v>
      </c>
      <c r="F4" s="107" t="s">
        <v>27</v>
      </c>
    </row>
    <row r="5" spans="1:6" ht="4.9000000000000004" customHeight="1" x14ac:dyDescent="0.2">
      <c r="A5" s="105"/>
      <c r="B5" s="99"/>
      <c r="C5" s="116"/>
      <c r="D5" s="102"/>
      <c r="E5" s="102"/>
      <c r="F5" s="108"/>
    </row>
    <row r="6" spans="1:6" ht="6" customHeight="1" x14ac:dyDescent="0.2">
      <c r="A6" s="105"/>
      <c r="B6" s="99"/>
      <c r="C6" s="116"/>
      <c r="D6" s="102"/>
      <c r="E6" s="102"/>
      <c r="F6" s="108"/>
    </row>
    <row r="7" spans="1:6" ht="4.9000000000000004" customHeight="1" x14ac:dyDescent="0.2">
      <c r="A7" s="105"/>
      <c r="B7" s="99"/>
      <c r="C7" s="116"/>
      <c r="D7" s="102"/>
      <c r="E7" s="102"/>
      <c r="F7" s="108"/>
    </row>
    <row r="8" spans="1:6" ht="6" customHeight="1" x14ac:dyDescent="0.2">
      <c r="A8" s="105"/>
      <c r="B8" s="99"/>
      <c r="C8" s="116"/>
      <c r="D8" s="102"/>
      <c r="E8" s="102"/>
      <c r="F8" s="108"/>
    </row>
    <row r="9" spans="1:6" ht="6" customHeight="1" x14ac:dyDescent="0.2">
      <c r="A9" s="105"/>
      <c r="B9" s="99"/>
      <c r="C9" s="116"/>
      <c r="D9" s="102"/>
      <c r="E9" s="102"/>
      <c r="F9" s="108"/>
    </row>
    <row r="10" spans="1:6" ht="18" customHeight="1" x14ac:dyDescent="0.2">
      <c r="A10" s="106"/>
      <c r="B10" s="100"/>
      <c r="C10" s="123"/>
      <c r="D10" s="103"/>
      <c r="E10" s="103"/>
      <c r="F10" s="109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6" t="s">
        <v>29</v>
      </c>
      <c r="F11" s="24" t="s">
        <v>30</v>
      </c>
    </row>
    <row r="12" spans="1:6" ht="24.6" customHeight="1" x14ac:dyDescent="0.2">
      <c r="A12" s="83" t="s">
        <v>323</v>
      </c>
      <c r="B12" s="36" t="s">
        <v>324</v>
      </c>
      <c r="C12" s="84" t="s">
        <v>138</v>
      </c>
      <c r="D12" s="38">
        <v>2214730.3199999998</v>
      </c>
      <c r="E12" s="38">
        <v>1477818.17</v>
      </c>
      <c r="F12" s="39" t="s">
        <v>138</v>
      </c>
    </row>
    <row r="13" spans="1:6" x14ac:dyDescent="0.2">
      <c r="A13" s="85" t="s">
        <v>34</v>
      </c>
      <c r="B13" s="86"/>
      <c r="C13" s="87"/>
      <c r="D13" s="88"/>
      <c r="E13" s="88"/>
      <c r="F13" s="89"/>
    </row>
    <row r="14" spans="1:6" ht="24.6" customHeight="1" x14ac:dyDescent="0.2">
      <c r="A14" s="57" t="s">
        <v>325</v>
      </c>
      <c r="B14" s="90" t="s">
        <v>326</v>
      </c>
      <c r="C14" s="91" t="s">
        <v>138</v>
      </c>
      <c r="D14" s="60" t="s">
        <v>45</v>
      </c>
      <c r="E14" s="60" t="s">
        <v>45</v>
      </c>
      <c r="F14" s="62" t="s">
        <v>45</v>
      </c>
    </row>
    <row r="15" spans="1:6" x14ac:dyDescent="0.2">
      <c r="A15" s="85" t="s">
        <v>327</v>
      </c>
      <c r="B15" s="86"/>
      <c r="C15" s="87"/>
      <c r="D15" s="88"/>
      <c r="E15" s="88"/>
      <c r="F15" s="89"/>
    </row>
    <row r="16" spans="1:6" ht="24.6" customHeight="1" x14ac:dyDescent="0.2">
      <c r="A16" s="57" t="s">
        <v>328</v>
      </c>
      <c r="B16" s="90" t="s">
        <v>329</v>
      </c>
      <c r="C16" s="91" t="s">
        <v>138</v>
      </c>
      <c r="D16" s="60" t="s">
        <v>45</v>
      </c>
      <c r="E16" s="60" t="s">
        <v>45</v>
      </c>
      <c r="F16" s="62" t="s">
        <v>45</v>
      </c>
    </row>
    <row r="17" spans="1:6" x14ac:dyDescent="0.2">
      <c r="A17" s="85" t="s">
        <v>327</v>
      </c>
      <c r="B17" s="86"/>
      <c r="C17" s="87"/>
      <c r="D17" s="88"/>
      <c r="E17" s="88"/>
      <c r="F17" s="89"/>
    </row>
    <row r="18" spans="1:6" x14ac:dyDescent="0.2">
      <c r="A18" s="83" t="s">
        <v>330</v>
      </c>
      <c r="B18" s="36" t="s">
        <v>331</v>
      </c>
      <c r="C18" s="84" t="s">
        <v>332</v>
      </c>
      <c r="D18" s="38">
        <v>2214730.3199999998</v>
      </c>
      <c r="E18" s="38">
        <v>1477818.17</v>
      </c>
      <c r="F18" s="39">
        <v>736912.15</v>
      </c>
    </row>
    <row r="19" spans="1:6" ht="24.6" customHeight="1" x14ac:dyDescent="0.2">
      <c r="A19" s="83" t="s">
        <v>333</v>
      </c>
      <c r="B19" s="36" t="s">
        <v>331</v>
      </c>
      <c r="C19" s="84" t="s">
        <v>334</v>
      </c>
      <c r="D19" s="38">
        <v>2214730.3199999998</v>
      </c>
      <c r="E19" s="38">
        <v>1477818.17</v>
      </c>
      <c r="F19" s="39">
        <v>736912.15</v>
      </c>
    </row>
    <row r="20" spans="1:6" x14ac:dyDescent="0.2">
      <c r="A20" s="83" t="s">
        <v>335</v>
      </c>
      <c r="B20" s="36" t="s">
        <v>336</v>
      </c>
      <c r="C20" s="84" t="s">
        <v>337</v>
      </c>
      <c r="D20" s="38">
        <v>-10187400</v>
      </c>
      <c r="E20" s="38">
        <v>-9939305.0600000005</v>
      </c>
      <c r="F20" s="39" t="s">
        <v>319</v>
      </c>
    </row>
    <row r="21" spans="1:6" ht="24.6" customHeight="1" x14ac:dyDescent="0.2">
      <c r="A21" s="25" t="s">
        <v>338</v>
      </c>
      <c r="B21" s="26" t="s">
        <v>336</v>
      </c>
      <c r="C21" s="92" t="s">
        <v>339</v>
      </c>
      <c r="D21" s="28">
        <v>-10187400</v>
      </c>
      <c r="E21" s="124">
        <v>-9939305.0600000005</v>
      </c>
      <c r="F21" s="71" t="s">
        <v>319</v>
      </c>
    </row>
    <row r="22" spans="1:6" x14ac:dyDescent="0.2">
      <c r="A22" s="83" t="s">
        <v>340</v>
      </c>
      <c r="B22" s="36" t="s">
        <v>341</v>
      </c>
      <c r="C22" s="84" t="s">
        <v>342</v>
      </c>
      <c r="D22" s="38">
        <v>12402130.32</v>
      </c>
      <c r="E22" s="38">
        <v>11417123.23</v>
      </c>
      <c r="F22" s="39" t="s">
        <v>319</v>
      </c>
    </row>
    <row r="23" spans="1:6" ht="24.6" customHeight="1" x14ac:dyDescent="0.2">
      <c r="A23" s="25" t="s">
        <v>343</v>
      </c>
      <c r="B23" s="26" t="s">
        <v>341</v>
      </c>
      <c r="C23" s="92" t="s">
        <v>344</v>
      </c>
      <c r="D23" s="28">
        <v>12402130.32</v>
      </c>
      <c r="E23" s="124">
        <v>11417123.23</v>
      </c>
      <c r="F23" s="71" t="s">
        <v>319</v>
      </c>
    </row>
    <row r="24" spans="1:6" ht="12.75" customHeight="1" x14ac:dyDescent="0.2">
      <c r="A24" s="93"/>
      <c r="B24" s="94"/>
      <c r="C24" s="95"/>
      <c r="D24" s="96"/>
      <c r="E24" s="96"/>
      <c r="F24" s="97"/>
    </row>
    <row r="36" spans="1:6" ht="12.75" customHeight="1" x14ac:dyDescent="0.2">
      <c r="A36" s="12" t="s">
        <v>363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11"/>
  <sheetViews>
    <sheetView workbookViewId="0"/>
  </sheetViews>
  <sheetFormatPr defaultRowHeight="12.75" x14ac:dyDescent="0.2"/>
  <sheetData>
    <row r="1" spans="1:2" x14ac:dyDescent="0.2">
      <c r="A1" t="s">
        <v>345</v>
      </c>
      <c r="B1" t="s">
        <v>346</v>
      </c>
    </row>
    <row r="2" spans="1:2" x14ac:dyDescent="0.2">
      <c r="A2" t="s">
        <v>347</v>
      </c>
      <c r="B2" t="s">
        <v>348</v>
      </c>
    </row>
    <row r="3" spans="1:2" x14ac:dyDescent="0.2">
      <c r="A3" t="s">
        <v>349</v>
      </c>
      <c r="B3" t="s">
        <v>6</v>
      </c>
    </row>
    <row r="4" spans="1:2" x14ac:dyDescent="0.2">
      <c r="A4" t="s">
        <v>350</v>
      </c>
      <c r="B4" t="s">
        <v>351</v>
      </c>
    </row>
    <row r="5" spans="1:2" x14ac:dyDescent="0.2">
      <c r="A5" t="s">
        <v>352</v>
      </c>
      <c r="B5" t="s">
        <v>353</v>
      </c>
    </row>
    <row r="6" spans="1:2" x14ac:dyDescent="0.2">
      <c r="A6" t="s">
        <v>354</v>
      </c>
      <c r="B6" t="s">
        <v>346</v>
      </c>
    </row>
    <row r="7" spans="1:2" x14ac:dyDescent="0.2">
      <c r="A7" t="s">
        <v>355</v>
      </c>
      <c r="B7" t="s">
        <v>356</v>
      </c>
    </row>
    <row r="8" spans="1:2" x14ac:dyDescent="0.2">
      <c r="A8" t="s">
        <v>357</v>
      </c>
      <c r="B8" t="s">
        <v>356</v>
      </c>
    </row>
    <row r="9" spans="1:2" x14ac:dyDescent="0.2">
      <c r="A9" t="s">
        <v>358</v>
      </c>
      <c r="B9" t="s">
        <v>359</v>
      </c>
    </row>
    <row r="10" spans="1:2" x14ac:dyDescent="0.2">
      <c r="A10" t="s">
        <v>360</v>
      </c>
      <c r="B10" t="s">
        <v>361</v>
      </c>
    </row>
    <row r="11" spans="1:2" x14ac:dyDescent="0.2">
      <c r="A11" t="s">
        <v>362</v>
      </c>
      <c r="B11" t="s">
        <v>353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rep:2.53.0.142</dc:description>
  <cp:lastModifiedBy>User</cp:lastModifiedBy>
  <dcterms:created xsi:type="dcterms:W3CDTF">2021-11-09T08:32:47Z</dcterms:created>
  <dcterms:modified xsi:type="dcterms:W3CDTF">2021-11-09T10:46:13Z</dcterms:modified>
</cp:coreProperties>
</file>