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ОТЧЕТЫ за 19-21г\отчеты по финоргану\мес отчет\ф.117\"/>
    </mc:Choice>
  </mc:AlternateContent>
  <xr:revisionPtr revIDLastSave="0" documentId="13_ncr:1_{38103DF9-DA19-47A0-B4A7-194D2D79CDE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Расходы!$A$23</definedName>
    <definedName name="FILE_NAME" localSheetId="0">Доходы!$H$3</definedName>
    <definedName name="FIO" localSheetId="0">Доходы!$D$24</definedName>
    <definedName name="FIO" localSheetId="1">Расходы!$D$23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Расходы!$A$20:$D$24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1" i="2" l="1"/>
  <c r="F154" i="2"/>
  <c r="F147" i="2"/>
  <c r="F146" i="2"/>
  <c r="F139" i="2"/>
  <c r="F133" i="2"/>
  <c r="F132" i="2"/>
  <c r="F127" i="2"/>
  <c r="F122" i="2"/>
  <c r="F121" i="2"/>
  <c r="F109" i="2"/>
  <c r="F101" i="2"/>
  <c r="F95" i="2"/>
  <c r="F94" i="2"/>
  <c r="F87" i="2"/>
  <c r="F86" i="2"/>
  <c r="F78" i="2"/>
  <c r="F77" i="2"/>
  <c r="F67" i="2"/>
  <c r="F64" i="2"/>
  <c r="F46" i="2"/>
  <c r="F34" i="2"/>
  <c r="F33" i="2"/>
  <c r="F27" i="2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3" i="2"/>
  <c r="F24" i="2"/>
  <c r="F25" i="2"/>
  <c r="F26" i="2"/>
  <c r="F29" i="2"/>
  <c r="F30" i="2"/>
  <c r="F31" i="2"/>
  <c r="F32" i="2"/>
  <c r="F35" i="2"/>
  <c r="F36" i="2"/>
  <c r="F37" i="2"/>
  <c r="F38" i="2"/>
  <c r="F39" i="2"/>
  <c r="F41" i="2"/>
  <c r="F42" i="2"/>
  <c r="F43" i="2"/>
  <c r="F44" i="2"/>
  <c r="F45" i="2"/>
  <c r="F48" i="2"/>
  <c r="F49" i="2"/>
  <c r="F52" i="2"/>
  <c r="F53" i="2"/>
  <c r="F56" i="2"/>
  <c r="F57" i="2"/>
  <c r="F60" i="2"/>
  <c r="F61" i="2"/>
  <c r="F62" i="2"/>
  <c r="F63" i="2"/>
  <c r="F65" i="2"/>
  <c r="F66" i="2"/>
  <c r="F69" i="2"/>
  <c r="F70" i="2"/>
  <c r="F71" i="2"/>
  <c r="F72" i="2"/>
  <c r="F73" i="2"/>
  <c r="F74" i="2"/>
  <c r="F75" i="2"/>
  <c r="F76" i="2"/>
  <c r="F79" i="2"/>
  <c r="F80" i="2"/>
  <c r="F81" i="2"/>
  <c r="F82" i="2"/>
  <c r="F83" i="2"/>
  <c r="F84" i="2"/>
  <c r="F85" i="2"/>
  <c r="F88" i="2"/>
  <c r="F89" i="2"/>
  <c r="F90" i="2"/>
  <c r="F91" i="2"/>
  <c r="F92" i="2"/>
  <c r="F93" i="2"/>
  <c r="F96" i="2"/>
  <c r="F97" i="2"/>
  <c r="F98" i="2"/>
  <c r="F99" i="2"/>
  <c r="F100" i="2"/>
  <c r="F103" i="2"/>
  <c r="F104" i="2"/>
  <c r="F105" i="2"/>
  <c r="F106" i="2"/>
  <c r="F107" i="2"/>
  <c r="F108" i="2"/>
  <c r="F111" i="2"/>
  <c r="F112" i="2"/>
  <c r="F115" i="2"/>
  <c r="F116" i="2"/>
  <c r="F119" i="2"/>
  <c r="F120" i="2"/>
  <c r="F123" i="2"/>
  <c r="F124" i="2"/>
  <c r="F125" i="2"/>
  <c r="F126" i="2"/>
  <c r="F129" i="2"/>
  <c r="F130" i="2"/>
  <c r="F131" i="2"/>
  <c r="F134" i="2"/>
  <c r="F135" i="2"/>
  <c r="F136" i="2"/>
  <c r="F137" i="2"/>
  <c r="F138" i="2"/>
  <c r="F140" i="2"/>
  <c r="F141" i="2"/>
  <c r="F142" i="2"/>
  <c r="F143" i="2"/>
  <c r="F144" i="2"/>
  <c r="F145" i="2"/>
  <c r="F148" i="2"/>
  <c r="F149" i="2"/>
  <c r="F150" i="2"/>
  <c r="F151" i="2"/>
  <c r="F152" i="2"/>
  <c r="F153" i="2"/>
  <c r="F156" i="2"/>
  <c r="F157" i="2"/>
  <c r="F159" i="2"/>
  <c r="F160" i="2"/>
  <c r="F163" i="2"/>
</calcChain>
</file>

<file path=xl/sharedStrings.xml><?xml version="1.0" encoding="utf-8"?>
<sst xmlns="http://schemas.openxmlformats.org/spreadsheetml/2006/main" count="763" uniqueCount="414">
  <si>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</si>
  <si>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</si>
  <si>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</si>
  <si>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</si>
  <si>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</si>
  <si>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</si>
  <si>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</si>
  <si>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</si>
  <si>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</si>
  <si>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</si>
  <si>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</si>
  <si>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</si>
  <si>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</si>
  <si>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</si>
  <si>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</si>
  <si>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Солонцовского сельского поселения</t>
  </si>
  <si>
    <t>Солонцовское сельское поселение Верхнедонского района</t>
  </si>
  <si>
    <t>Единица измерения: руб.</t>
  </si>
  <si>
    <t>03528575</t>
  </si>
  <si>
    <t>951</t>
  </si>
  <si>
    <t>60608446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</si>
  <si>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</si>
  <si>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</si>
  <si>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</si>
  <si>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</si>
  <si>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</si>
  <si>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</si>
  <si>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</si>
  <si>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</si>
  <si>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</si>
  <si>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</si>
  <si>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</si>
  <si>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</si>
  <si>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</si>
  <si>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</si>
  <si>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</si>
  <si>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</si>
  <si>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</si>
  <si>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</si>
  <si>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</si>
  <si>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</si>
  <si>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</si>
  <si>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</si>
  <si>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</si>
  <si>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</si>
  <si>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</si>
  <si>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</si>
  <si>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</si>
  <si>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</si>
  <si>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</si>
  <si>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</si>
  <si>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</si>
  <si>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</si>
  <si>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</si>
  <si>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</si>
  <si>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</si>
  <si>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</si>
  <si>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</si>
  <si>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</si>
  <si>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</si>
  <si>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</si>
  <si>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</si>
  <si>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</si>
  <si>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</si>
  <si>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</si>
  <si>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</si>
  <si>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</si>
  <si>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</si>
  <si>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</si>
  <si>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</si>
  <si>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</si>
  <si>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</si>
  <si>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</si>
  <si>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</si>
  <si>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</si>
  <si>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</si>
  <si>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</si>
  <si>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</si>
  <si>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</si>
  <si>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</si>
  <si>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</si>
  <si>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</si>
  <si>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</si>
  <si>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</si>
  <si>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</si>
  <si>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</si>
  <si>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</si>
  <si>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</si>
  <si>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</si>
  <si>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</si>
  <si>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</si>
  <si>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</si>
  <si>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</si>
  <si>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</si>
  <si>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</si>
  <si>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</si>
  <si>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</si>
  <si>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</si>
  <si>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</si>
  <si>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</si>
  <si>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</si>
  <si>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</si>
  <si>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</si>
  <si>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</si>
  <si>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</si>
  <si>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</si>
  <si>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</si>
  <si>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</si>
  <si>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</si>
  <si>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</si>
  <si>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</si>
  <si>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</si>
  <si>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</si>
  <si>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</si>
  <si>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</si>
  <si>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</si>
  <si>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</si>
  <si>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</si>
  <si>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</si>
  <si>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</si>
  <si>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</si>
  <si>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</si>
  <si>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</si>
  <si>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</si>
  <si>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</si>
  <si>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</si>
  <si>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</si>
  <si>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</si>
  <si>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</si>
  <si>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</si>
  <si>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</si>
  <si>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</si>
  <si>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</si>
  <si>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</si>
  <si>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</si>
  <si>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</si>
  <si>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Солонцовского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</si>
  <si>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</si>
  <si>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</si>
  <si>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Администрации Солонцовского сельского поселения в рамках обеспечения деятельности Администрации Солонцовского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</si>
  <si>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</si>
  <si>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</si>
  <si>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</si>
  <si>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</si>
  <si>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</si>
  <si>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</si>
  <si>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</si>
  <si>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Администрации Солонцовского сельского поселения по обеспечению деятельности Администрации Солонцовского сельского поселения (за исключением расходов на выплаты по оплате труда)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</si>
  <si>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</si>
  <si>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</si>
  <si>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</si>
  <si>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</si>
  <si>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</si>
  <si>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</si>
  <si>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</si>
  <si>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Солонцовского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</si>
  <si>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</si>
  <si>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</si>
  <si>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</si>
  <si>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</si>
  <si>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Непрограммные расходы Администрации Солонцовского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</si>
  <si>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</si>
  <si>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</si>
  <si>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</si>
  <si>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Солонцовского сельского поселения на финансовое обеспечение непредвиденных расходов в рамках непрограммных расходов Администрации Солонцовского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</si>
  <si>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</si>
  <si>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</si>
  <si>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</si>
  <si>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</si>
  <si>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</si>
  <si>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Солонцовского сельского поселения «Муниципальная политика»</t>
  </si>
  <si>
    <t xml:space="preserve">951 0113 0700000000 000 </t>
  </si>
  <si>
    <t>Подпрограмма «Развитие муниципального управления и муниципальной службы в Солонцовском сельском поселении»</t>
  </si>
  <si>
    <t xml:space="preserve">951 0113 0710000000 000 </t>
  </si>
  <si>
    <t>Мероприятия по диспансеризации муниципальных служащих в рамках подпрограммы «Развитие муниципального управления и муниципальной службы в Солонцовском сельском поселении» муниципальной программы Солонцовского сельского поселения «Муниципальная политика»</t>
  </si>
  <si>
    <t xml:space="preserve">951 0113 0710027150 000 </t>
  </si>
  <si>
    <t xml:space="preserve">951 0113 0710027150 244 </t>
  </si>
  <si>
    <t>Оценка муниципального имущества, признание прав и регулирование отношений по муниципальной собственности Солонцовского сельского поселения в рамках подпрограммы «Развитие муниципального управления и муниципальной службы в Солонцовском сельском поселении» муниципальной программы Солонцовского сельского поселения «Муниципальная политика»</t>
  </si>
  <si>
    <t xml:space="preserve">951 0113 0710027160 000 </t>
  </si>
  <si>
    <t xml:space="preserve">951 0113 0710027160 244 </t>
  </si>
  <si>
    <t>Организация официального размещения(опубликования) нормативно-правовых актов сельского поселения и иной правовой информации на официальном сайте Администрации Солонцовского сельского поселения в рамках подпрограммы «Развитие муниципального управления и муниципальной службы в Солонцовском сельском поселении» муниципальной программы Солонцовского сельского поселения «Муниципальная политика»</t>
  </si>
  <si>
    <t xml:space="preserve">951 0113 0710027180 000 </t>
  </si>
  <si>
    <t xml:space="preserve">951 0113 0710027180 244 </t>
  </si>
  <si>
    <t>Членство Администрации Солонцовского сельского поселения в ассоциации «Совет муниципальных образований Ростовской области» в рамках подпрограммы «Развитие муниципального управления и муниципальной службы в Солонцовском сельском поселении» муниципальной программы Солонцовского сельского поселения «Муниципальная политика»</t>
  </si>
  <si>
    <t xml:space="preserve">951 0113 0710027190 000 </t>
  </si>
  <si>
    <t>Уплата иных платежей</t>
  </si>
  <si>
    <t xml:space="preserve">951 0113 0710027190 853 </t>
  </si>
  <si>
    <t xml:space="preserve">951 0113 9900000000 000 </t>
  </si>
  <si>
    <t>Непрограммные расходы</t>
  </si>
  <si>
    <t xml:space="preserve">951 0113 9990000000 000 </t>
  </si>
  <si>
    <t>Предоставление межбюджетных
трансфертов из бюджета сельского
поселения в рамках непрограммных
расходов Администрации Солонцовского
сельского поселения</t>
  </si>
  <si>
    <t xml:space="preserve">951 0113 9990085010 000 </t>
  </si>
  <si>
    <t xml:space="preserve">951 0113 9990085010 540 </t>
  </si>
  <si>
    <t>Реализация направления расходов в рамках непрограммных расходов Администрации Солонцовского сельского поселения</t>
  </si>
  <si>
    <t xml:space="preserve">951 0113 9990099990 000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</si>
  <si>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</si>
  <si>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</si>
  <si>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</si>
  <si>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</si>
  <si>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</si>
  <si>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</si>
  <si>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</si>
  <si>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</si>
  <si>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</si>
  <si>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</si>
  <si>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</si>
  <si>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Администрации Солонцовского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</si>
  <si>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</si>
  <si>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</si>
  <si>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</si>
  <si>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</si>
  <si>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951 0300 000000000 000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</si>
  <si>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</si>
  <si>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</si>
  <si>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Солонцовского сельского поселения «Пожарная безопасность»</t>
  </si>
  <si>
    <t xml:space="preserve">951 0314 0300000000 000 </t>
  </si>
  <si>
    <t>Подпрограмма «Обеспечение пожарной безопасности»</t>
  </si>
  <si>
    <t xml:space="preserve">951 0314 0310000000 000 </t>
  </si>
  <si>
    <t>Мероприятия по обеспечению пожарной безопасности в рамках подпрограммы «Обеспечение пожарной безопасности» муниципальной программы Солонцовского сельского поселения «Пожарная безопасность»</t>
  </si>
  <si>
    <t xml:space="preserve">951 0314 0310027090 000 </t>
  </si>
  <si>
    <t xml:space="preserve">951 0314 0310027090 244 </t>
  </si>
  <si>
    <t>НАЦИОНАЛЬНАЯ ЭКОНОМИКА</t>
  </si>
  <si>
    <t xml:space="preserve">951 0400 000000000 000 </t>
  </si>
  <si>
    <t>Дорожное хозяйство (дорожные фонды)</t>
  </si>
  <si>
    <t xml:space="preserve">951 0409 0000000000 000 </t>
  </si>
  <si>
    <t>Муниципальная программа Солонцовского сельского поселения «Развитие транспортной системы»</t>
  </si>
  <si>
    <t xml:space="preserve">951 0409 0500000000 000 </t>
  </si>
  <si>
    <t>Подпрограмма «Развитие транспортной инфраструктуры Солонцовского сельского поселения»</t>
  </si>
  <si>
    <t xml:space="preserve">951 0409 0510000000 000 </t>
  </si>
  <si>
    <t>Расходы на содержание внутрипоселковых автомобильных дорог искусственных сооружений на них в рамках подпрограммы «Развитие транспортной инфраструктуры Солонцовского сельского поселения» муниципальной программы Солонцовского сельского поселения «Развитие транспортной системы»</t>
  </si>
  <si>
    <t xml:space="preserve">951 0409 0510027100 000 </t>
  </si>
  <si>
    <t xml:space="preserve">951 0409 0510027100 244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</si>
  <si>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</si>
  <si>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</si>
  <si>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</si>
  <si>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</si>
  <si>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Межевание земельных участков в рамках непрограммных расходов Администрации Солонцовского сельского поселения</t>
  </si>
  <si>
    <t xml:space="preserve">951 0412 9990027200 000 </t>
  </si>
  <si>
    <t xml:space="preserve">951 0412 9990027200 244 </t>
  </si>
  <si>
    <t>ЖИЛИЩНО-КОММУНАЛЬНОЕ ХОЗЯЙСТВО</t>
  </si>
  <si>
    <t xml:space="preserve">951 0500 000000000 000 </t>
  </si>
  <si>
    <t>Благоустройство</t>
  </si>
  <si>
    <t xml:space="preserve">951 0503 0000000000 000 </t>
  </si>
  <si>
    <t>Муниципальная программа Солонцовского сельского поселения «Развитие благоустройства»</t>
  </si>
  <si>
    <t xml:space="preserve">951 0503 0100000000 000 </t>
  </si>
  <si>
    <t>Подпрограмма «Благоустройство"</t>
  </si>
  <si>
    <t xml:space="preserve">951 0503 0110000000 000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</si>
  <si>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""Благоустройство" муниципальной программы Солонцовского сельского поселения "Развитие благоустройства"</t>
  </si>
  <si>
    <t xml:space="preserve">951 0503 0110027010 000 </t>
  </si>
  <si>
    <t xml:space="preserve">951 0503 0110027010 244 </t>
  </si>
  <si>
    <t>Уличное освещение в рамках подпрограммы «Благоустройство» муниципальной программы Солонцовского сельского поселения «Развитие благоустройства»</t>
  </si>
  <si>
    <t xml:space="preserve">951 0503 0110027020 000 </t>
  </si>
  <si>
    <t xml:space="preserve">951 0503 0110027020 247 </t>
  </si>
  <si>
    <t>Содержание мест захоронения(кладбищ) в рамках подпрограммы «Благоустройство» муниципальной программы Солонцовского сельского поселения« Развитие благоустройства»</t>
  </si>
  <si>
    <t xml:space="preserve">951 0503 0110027040 000 </t>
  </si>
  <si>
    <t xml:space="preserve">951 0503 0110027040 244 </t>
  </si>
  <si>
    <t>Прочие расходы по благоустройству в рамках подпрограммы «Благоустройство» муниципальной программы Солонцовского сельского поселения« Развитие благоустройства»</t>
  </si>
  <si>
    <t xml:space="preserve">951 0503 0110027050 000 </t>
  </si>
  <si>
    <t xml:space="preserve">951 0503 0110027050 244 </t>
  </si>
  <si>
    <t>Муниципальная программа Солонцовского сельского поселения «Энергоэффективность и развитие энергетики»</t>
  </si>
  <si>
    <t xml:space="preserve">951 0503 0600000000 000 </t>
  </si>
  <si>
    <t>Подпрограмма «Энергосбережение и повышение энергетической эффективности в бюджетных учреждениях»</t>
  </si>
  <si>
    <t xml:space="preserve">951 0503 0610000000 000 </t>
  </si>
  <si>
    <t>Установка(замена) приборов учета потребляемых энергоресурсов в рамках подпрограммы «Энергосбережение и повышение энергетической эффективности в бюджетных организациях» муниципальной программы Солонцовского сельского поселения «Энергоэффективность и развитие энергетики»</t>
  </si>
  <si>
    <t xml:space="preserve">951 0503 0610027110 000 </t>
  </si>
  <si>
    <t xml:space="preserve">951 0503 0610027110 244 </t>
  </si>
  <si>
    <t>Подпрограмма «Развитие и модернизация электрических сетей, включая сети уличного освещения»</t>
  </si>
  <si>
    <t xml:space="preserve">951 0503 0620000000 000 </t>
  </si>
  <si>
    <t>Приобретение оборудования для развития и восстановления объектов электрических сетей наружного (уличного освещения)в рамках подпрограммы ««Развитие и модернизация электрических сетей, включая сети уличного освещения»» муниципальной программы Солонцовского сельского поселения «Энергоэффективность и развитие энергетики»</t>
  </si>
  <si>
    <t xml:space="preserve">951 0503 0620027130 000 </t>
  </si>
  <si>
    <t xml:space="preserve">951 0503 0620027130 244 </t>
  </si>
  <si>
    <t>Другие вопросы в области жилищно-коммунального хозяйства</t>
  </si>
  <si>
    <t xml:space="preserve">951 0505 0000000000 000 </t>
  </si>
  <si>
    <t xml:space="preserve">951 0505 9900000000 000 </t>
  </si>
  <si>
    <t xml:space="preserve">951 0505 9990000000 000 </t>
  </si>
  <si>
    <t xml:space="preserve">951 0505 9990085010 000 </t>
  </si>
  <si>
    <t xml:space="preserve">951 0505 9990085010 540 </t>
  </si>
  <si>
    <t>ОБРАЗОВАНИЕ</t>
  </si>
  <si>
    <t xml:space="preserve">951 0700 000000000 000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</si>
  <si>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</si>
  <si>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</si>
  <si>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</si>
  <si>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951 0705 0710000000 000 </t>
  </si>
  <si>
    <t>Профессиональная подготовка, переподготовка и повышение квалификации муниципальных служащих в рамках подпрограммы «Развитие муниципального управления и муниципальной службы в Солонцовским сельском поселении» муниципальной программы Солонцовского сельского поселения «Муниципальная политика»</t>
  </si>
  <si>
    <t xml:space="preserve">951 0705 0710027140 000 </t>
  </si>
  <si>
    <t xml:space="preserve">951 0705 0710027140 244 </t>
  </si>
  <si>
    <t>КУЛЬТУРА, КИНЕМАТОГРАФИЯ</t>
  </si>
  <si>
    <t xml:space="preserve">951 0800 000000000 000 </t>
  </si>
  <si>
    <t>Культура</t>
  </si>
  <si>
    <t xml:space="preserve">951 0801 0000000000 000 </t>
  </si>
  <si>
    <t>Муниципальная программа Солонцовского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</si>
  <si>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</si>
  <si>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</si>
  <si>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</si>
  <si>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разработку проектно-сметной документации на ремонт ,реставрацию, благоустройство, строительство, реконструкцию и капитальный ремонт объектов в рамках подпрограммы «Развитие культуры» муниципальной программы Солонцовского сельского поселения «Развитие культуры».</t>
  </si>
  <si>
    <t xml:space="preserve">951 0801 0410027010 000 </t>
  </si>
  <si>
    <t xml:space="preserve">951 0801 0410027010 244 </t>
  </si>
  <si>
    <t>Предоставление межбюджетных трансфертов из бюджета сельского поселения
в рамках подпрограммы «Развитие культуры» муниципальной программы Солонцовского сельского поселения «Развитие культура»</t>
  </si>
  <si>
    <t xml:space="preserve">951 0801 0410085010 000 </t>
  </si>
  <si>
    <t xml:space="preserve">951 0801 0410085010 540 </t>
  </si>
  <si>
    <t>Реализация направления расходов в рамках подпрограммы «Развитие культуры» муниципальной программы Солонцовского сельского поселения «Развитие культура»</t>
  </si>
  <si>
    <t xml:space="preserve">951 0801 0410099990 000 </t>
  </si>
  <si>
    <t xml:space="preserve">951 0801 0410099990 244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</si>
  <si>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</si>
  <si>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</si>
  <si>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</si>
  <si>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</si>
  <si>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</si>
  <si>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</si>
  <si>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</si>
  <si>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</si>
  <si>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</si>
  <si>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</si>
  <si>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</si>
  <si>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</si>
  <si>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</si>
  <si>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</si>
  <si>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</si>
  <si>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</si>
  <si>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</si>
  <si>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</si>
  <si>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</si>
  <si>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</si>
  <si>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</si>
  <si>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</si>
  <si>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</si>
  <si>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</si>
  <si>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</si>
  <si>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</si>
  <si>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</si>
  <si>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</si>
  <si>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</si>
  <si>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</si>
  <si>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</si>
  <si>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</si>
  <si>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</si>
  <si>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</si>
  <si>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"C:\выгрузка форм из АЦК"\117M01.txt</t>
  </si>
  <si>
    <t>Доходы/EXPORT_SRC_CODE</t>
  </si>
  <si>
    <t>Доходы/PERIOD</t>
  </si>
  <si>
    <t xml:space="preserve">951 0104 8910000110 100 </t>
  </si>
  <si>
    <t xml:space="preserve">951 0104 8910000110 120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</si>
  <si>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</si>
  <si>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</si>
  <si>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951 0104 8910000190 200 </t>
  </si>
  <si>
    <t xml:space="preserve">951 0104 8910000190 240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</si>
  <si>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</si>
  <si>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</si>
  <si>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951 0104 8990072390 200 </t>
  </si>
  <si>
    <t xml:space="preserve">951 0104 8990072390 240 </t>
  </si>
  <si>
    <t xml:space="preserve">951 0111 9910090100 800 </t>
  </si>
  <si>
    <t>Иные бюджетные ассигнования</t>
  </si>
  <si>
    <t xml:space="preserve">951 0113 0710027150 200 </t>
  </si>
  <si>
    <t xml:space="preserve">951 0113 0710027150 240 </t>
  </si>
  <si>
    <t xml:space="preserve">951 0113 0710027160 240 </t>
  </si>
  <si>
    <t xml:space="preserve">951 0113 0710027160 200 </t>
  </si>
  <si>
    <t xml:space="preserve">951 0113 0710027180 240 </t>
  </si>
  <si>
    <t xml:space="preserve">951 0113 0710027180 200 </t>
  </si>
  <si>
    <t xml:space="preserve">951 0113 0710027190 850 </t>
  </si>
  <si>
    <t xml:space="preserve">951 0113 0710027190 800 </t>
  </si>
  <si>
    <t>Уплата налогов, сборов и иных платежей</t>
  </si>
  <si>
    <t xml:space="preserve">951 0113 9990085010 500 </t>
  </si>
  <si>
    <t>Межбюджетные трансферты</t>
  </si>
  <si>
    <t xml:space="preserve">951 0113 9990099990 850 </t>
  </si>
  <si>
    <t xml:space="preserve">951 0113 9990099990 800 </t>
  </si>
  <si>
    <t xml:space="preserve">951 0203 8990051180 120 </t>
  </si>
  <si>
    <t xml:space="preserve">951 0203 8990051180 100 </t>
  </si>
  <si>
    <t xml:space="preserve">951 0314 0310027090 240 </t>
  </si>
  <si>
    <t xml:space="preserve">951 0314 0310027090 200 </t>
  </si>
  <si>
    <t xml:space="preserve">951 0409 0510027100 200 </t>
  </si>
  <si>
    <t xml:space="preserve">951 0409 0510027100 240 </t>
  </si>
  <si>
    <t xml:space="preserve">951 0412 9990027200 200 </t>
  </si>
  <si>
    <t xml:space="preserve">951 0412 9990027200 240 </t>
  </si>
  <si>
    <t xml:space="preserve">951 0503 0110027010 200 </t>
  </si>
  <si>
    <t xml:space="preserve">951 0503 0110027010 240 </t>
  </si>
  <si>
    <t xml:space="preserve">951 0503 0110027020 200 </t>
  </si>
  <si>
    <t xml:space="preserve">951 0503 0110027020 240 </t>
  </si>
  <si>
    <t xml:space="preserve">951 0503 0110027040 200 </t>
  </si>
  <si>
    <t xml:space="preserve">951 0503 0110027040 240 </t>
  </si>
  <si>
    <t xml:space="preserve">951 0503 0110027050 200 </t>
  </si>
  <si>
    <t xml:space="preserve">951 0503 0110027050 240 </t>
  </si>
  <si>
    <t xml:space="preserve">951 0503 0610027110 200 </t>
  </si>
  <si>
    <t xml:space="preserve">951 0503 0610027110 240 </t>
  </si>
  <si>
    <t xml:space="preserve">951 0503 0620027130 200 </t>
  </si>
  <si>
    <t xml:space="preserve">951 0503 0620027130 240 </t>
  </si>
  <si>
    <t xml:space="preserve">951 0505 9990085010 500 </t>
  </si>
  <si>
    <t xml:space="preserve">951 0705 0710027140 200 </t>
  </si>
  <si>
    <t xml:space="preserve">951 0705 0710027140 240 </t>
  </si>
  <si>
    <t xml:space="preserve">951 0801 0410027010 200 </t>
  </si>
  <si>
    <t xml:space="preserve">951 0801 0410027010 240 </t>
  </si>
  <si>
    <t xml:space="preserve">951 0801 0410085010 500 </t>
  </si>
  <si>
    <t xml:space="preserve">951 0801 0410099990 200 </t>
  </si>
  <si>
    <t xml:space="preserve">951 0801 0410099990 240 </t>
  </si>
  <si>
    <t>000 01 00 00 00 00 0000 000</t>
  </si>
  <si>
    <t>000 01 05 00 00 00 0000 000</t>
  </si>
  <si>
    <r>
      <t xml:space="preserve">Увеличение остатков средств, всего
 </t>
    </r>
    <r>
      <rPr>
        <sz val="8"/>
        <color rgb="FF000000"/>
        <rFont val="Arial"/>
        <family val="2"/>
        <charset val="204"/>
      </rPr>
      <t xml:space="preserve">в том числе: </t>
    </r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</si>
  <si>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</si>
  <si>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</si>
  <si>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</si>
  <si>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</si>
  <si>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</si>
  <si>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</si>
  <si>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</si>
  <si>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</si>
  <si>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r>
      <t xml:space="preserve">Уменьшение остатков средств, всего
 </t>
    </r>
    <r>
      <rPr>
        <sz val="8"/>
        <color rgb="FF000000"/>
        <rFont val="Arial"/>
        <family val="2"/>
        <charset val="204"/>
      </rPr>
      <t xml:space="preserve">в том числе: </t>
    </r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</si>
  <si>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</si>
  <si>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</si>
  <si>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</si>
  <si>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</si>
  <si>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</si>
  <si>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</si>
  <si>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</si>
  <si>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</si>
  <si>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r>
      <t xml:space="preserve">" </t>
    </r>
    <r>
      <rPr>
        <u/>
        <sz val="8"/>
        <rFont val="Arial Cyr"/>
        <charset val="204"/>
      </rPr>
      <t>01</t>
    </r>
    <r>
      <rPr>
        <sz val="8"/>
        <rFont val="Arial Cyr"/>
        <charset val="204"/>
      </rPr>
      <t xml:space="preserve"> </t>
    </r>
    <r>
      <rPr>
        <sz val="8"/>
        <rFont val="Arial Cyr"/>
      </rPr>
      <t xml:space="preserve">"   </t>
    </r>
    <r>
      <rPr>
        <u/>
        <sz val="8"/>
        <rFont val="Arial Cyr"/>
        <charset val="204"/>
      </rPr>
      <t>октября</t>
    </r>
    <r>
      <rPr>
        <sz val="8"/>
        <rFont val="Arial Cyr"/>
      </rPr>
      <t xml:space="preserve">  20  </t>
    </r>
    <r>
      <rPr>
        <u/>
        <sz val="8"/>
        <rFont val="Arial Cyr"/>
        <charset val="204"/>
      </rPr>
      <t>22</t>
    </r>
    <r>
      <rPr>
        <sz val="8"/>
        <rFont val="Arial Cyr"/>
      </rPr>
      <t xml:space="preserve">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</si>
</sst>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7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wrapText="1"/>
    </xf>
    <xf numFmtId="49" fontId="4" fillId="0" borderId="25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0" fontId="2" fillId="0" borderId="29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left" wrapText="1"/>
    </xf>
    <xf numFmtId="49" fontId="6" fillId="0" borderId="38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/>
    </xf>
    <xf numFmtId="49" fontId="4" fillId="0" borderId="24" xfId="0" applyNumberFormat="1" applyFont="1" applyBorder="1" applyAlignment="1">
      <alignment horizontal="left" wrapText="1"/>
    </xf>
    <xf numFmtId="49" fontId="6" fillId="0" borderId="25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0" fontId="9" fillId="0" borderId="45" xfId="1" applyFont="1" applyBorder="1" applyAlignment="1">
      <alignment horizontal="left" wrapText="1" readingOrder="1"/>
    </xf>
    <xf numFmtId="0" fontId="10" fillId="0" borderId="45" xfId="1" applyFont="1" applyBorder="1" applyAlignment="1">
      <alignment horizontal="left" wrapText="1" readingOrder="1"/>
    </xf>
    <xf numFmtId="49" fontId="6" fillId="0" borderId="24" xfId="0" applyNumberFormat="1" applyFont="1" applyBorder="1" applyAlignment="1">
      <alignment horizontal="center" wrapText="1"/>
    </xf>
    <xf numFmtId="4" fontId="6" fillId="0" borderId="2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11" fillId="0" borderId="24" xfId="0" applyNumberFormat="1" applyFont="1" applyBorder="1" applyAlignment="1">
      <alignment horizontal="left" wrapText="1"/>
    </xf>
    <xf numFmtId="49" fontId="2" fillId="0" borderId="2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/>
    </xf>
    <xf numFmtId="49" fontId="7" fillId="0" borderId="25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49" fontId="3" fillId="0" borderId="35" xfId="0" applyNumberFormat="1" applyFont="1" applyBorder="1"/>
    <xf numFmtId="0" fontId="3" fillId="0" borderId="35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1" xr:uid="{46CC565A-B059-447F-9255-AC7ACF8CB71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2162175</xdr:colOff>
      <xdr:row>33</xdr:row>
      <xdr:rowOff>47625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874AE687-4CEE-47C8-BAE8-453E877BB1D9}"/>
            </a:ext>
          </a:extLst>
        </xdr:cNvPr>
        <xdr:cNvGrpSpPr>
          <a:grpSpLocks/>
        </xdr:cNvGrpSpPr>
      </xdr:nvGrpSpPr>
      <xdr:grpSpPr bwMode="auto">
        <a:xfrm>
          <a:off x="0" y="5181600"/>
          <a:ext cx="5353050" cy="371475"/>
          <a:chOff x="0" y="0"/>
          <a:chExt cx="1023" cy="255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249003EA-E7F8-41D7-317A-1E104348F5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9E2E05D4-DCC1-7EA5-2BDC-8E70FFDFCE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5339D2AD-37F0-C98B-B750-DD9071316C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65307E30-9CCB-D9C6-4AF9-A0C3F0B7013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8D5590E1-69AF-B682-1A00-22FB318D05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Елисеев</a:t>
            </a:r>
            <a:r>
              <a:rPr lang="ru-RU" baseline="0"/>
              <a:t> А.В.</a:t>
            </a:r>
            <a:endParaRPr lang="ru-RU"/>
          </a:p>
        </xdr:txBody>
      </xdr:sp>
      <xdr:sp macro="" textlink="">
        <xdr:nvSpPr>
          <xdr:cNvPr id="3072" name="Text Box 7">
            <a:extLst>
              <a:ext uri="{FF2B5EF4-FFF2-40B4-BE49-F238E27FC236}">
                <a16:creationId xmlns:a16="http://schemas.microsoft.com/office/drawing/2014/main" id="{D6FD7A5D-6EA7-1E1A-988D-33D6E9CB6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8">
            <a:extLst>
              <a:ext uri="{FF2B5EF4-FFF2-40B4-BE49-F238E27FC236}">
                <a16:creationId xmlns:a16="http://schemas.microsoft.com/office/drawing/2014/main" id="{6C2B973F-6192-8B47-5400-B302FF9CDC7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66675</xdr:rowOff>
    </xdr:to>
    <xdr:grpSp>
      <xdr:nvGrpSpPr>
        <xdr:cNvPr id="3098" name="Group 9">
          <a:extLst>
            <a:ext uri="{FF2B5EF4-FFF2-40B4-BE49-F238E27FC236}">
              <a16:creationId xmlns:a16="http://schemas.microsoft.com/office/drawing/2014/main" id="{4B4154D7-3B1A-4059-9252-ECFDE0B3072F}"/>
            </a:ext>
          </a:extLst>
        </xdr:cNvPr>
        <xdr:cNvGrpSpPr>
          <a:grpSpLocks/>
        </xdr:cNvGrpSpPr>
      </xdr:nvGrpSpPr>
      <xdr:grpSpPr bwMode="auto">
        <a:xfrm>
          <a:off x="0" y="5743575"/>
          <a:ext cx="5353050" cy="476250"/>
          <a:chOff x="0" y="0"/>
          <a:chExt cx="1023" cy="255"/>
        </a:xfrm>
      </xdr:grpSpPr>
      <xdr:sp macro="" textlink="">
        <xdr:nvSpPr>
          <xdr:cNvPr id="3099" name="Text Box 10">
            <a:extLst>
              <a:ext uri="{FF2B5EF4-FFF2-40B4-BE49-F238E27FC236}">
                <a16:creationId xmlns:a16="http://schemas.microsoft.com/office/drawing/2014/main" id="{72A98BF1-5F7E-5DEB-AFC0-CC54689C42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0" name="Text Box 11">
            <a:extLst>
              <a:ext uri="{FF2B5EF4-FFF2-40B4-BE49-F238E27FC236}">
                <a16:creationId xmlns:a16="http://schemas.microsoft.com/office/drawing/2014/main" id="{FBF12A9B-98EA-E415-68C9-EFC53601A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12">
            <a:extLst>
              <a:ext uri="{FF2B5EF4-FFF2-40B4-BE49-F238E27FC236}">
                <a16:creationId xmlns:a16="http://schemas.microsoft.com/office/drawing/2014/main" id="{31ABE2DB-18BB-91AE-ABEE-89D1C47BF0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13">
            <a:extLst>
              <a:ext uri="{FF2B5EF4-FFF2-40B4-BE49-F238E27FC236}">
                <a16:creationId xmlns:a16="http://schemas.microsoft.com/office/drawing/2014/main" id="{2B1B3B5B-B7AD-7EF8-17FA-5851DD51944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14">
            <a:extLst>
              <a:ext uri="{FF2B5EF4-FFF2-40B4-BE49-F238E27FC236}">
                <a16:creationId xmlns:a16="http://schemas.microsoft.com/office/drawing/2014/main" id="{5A31E52B-7FF6-F11B-B594-A738D59EC0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Березова В.И.</a:t>
            </a:r>
          </a:p>
        </xdr:txBody>
      </xdr:sp>
      <xdr:sp macro="" textlink="">
        <xdr:nvSpPr>
          <xdr:cNvPr id="3104" name="Text Box 15">
            <a:extLst>
              <a:ext uri="{FF2B5EF4-FFF2-40B4-BE49-F238E27FC236}">
                <a16:creationId xmlns:a16="http://schemas.microsoft.com/office/drawing/2014/main" id="{3A744A45-23EB-B459-9AB1-C82683CA25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16">
            <a:extLst>
              <a:ext uri="{FF2B5EF4-FFF2-40B4-BE49-F238E27FC236}">
                <a16:creationId xmlns:a16="http://schemas.microsoft.com/office/drawing/2014/main" id="{F1CE67A1-977F-86F0-BDD4-05184B1C3C0D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38</xdr:row>
      <xdr:rowOff>95250</xdr:rowOff>
    </xdr:from>
    <xdr:to>
      <xdr:col>2</xdr:col>
      <xdr:colOff>2162175</xdr:colOff>
      <xdr:row>40</xdr:row>
      <xdr:rowOff>114300</xdr:rowOff>
    </xdr:to>
    <xdr:grpSp>
      <xdr:nvGrpSpPr>
        <xdr:cNvPr id="3106" name="Group 17">
          <a:extLst>
            <a:ext uri="{FF2B5EF4-FFF2-40B4-BE49-F238E27FC236}">
              <a16:creationId xmlns:a16="http://schemas.microsoft.com/office/drawing/2014/main" id="{FFB82664-D7FC-4C6B-B13E-319BD178B9BB}"/>
            </a:ext>
          </a:extLst>
        </xdr:cNvPr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3107" name="Text Box 18">
            <a:extLst>
              <a:ext uri="{FF2B5EF4-FFF2-40B4-BE49-F238E27FC236}">
                <a16:creationId xmlns:a16="http://schemas.microsoft.com/office/drawing/2014/main" id="{59588ABF-F189-71EA-9DD8-40F51A846A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08" name="Text Box 19">
            <a:extLst>
              <a:ext uri="{FF2B5EF4-FFF2-40B4-BE49-F238E27FC236}">
                <a16:creationId xmlns:a16="http://schemas.microsoft.com/office/drawing/2014/main" id="{E18FE672-9E70-A531-E2B9-C4CF53DBC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20">
            <a:extLst>
              <a:ext uri="{FF2B5EF4-FFF2-40B4-BE49-F238E27FC236}">
                <a16:creationId xmlns:a16="http://schemas.microsoft.com/office/drawing/2014/main" id="{7535263B-576D-FFF8-16F4-A6771A5CE9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21">
            <a:extLst>
              <a:ext uri="{FF2B5EF4-FFF2-40B4-BE49-F238E27FC236}">
                <a16:creationId xmlns:a16="http://schemas.microsoft.com/office/drawing/2014/main" id="{FEAEFC71-9D9C-CB9C-4E65-AF40EA98CF5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22">
            <a:extLst>
              <a:ext uri="{FF2B5EF4-FFF2-40B4-BE49-F238E27FC236}">
                <a16:creationId xmlns:a16="http://schemas.microsoft.com/office/drawing/2014/main" id="{D892B3AC-F64C-2BA9-505B-0E9AD6E0E1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Лежнева О.Н.</a:t>
            </a:r>
          </a:p>
        </xdr:txBody>
      </xdr:sp>
      <xdr:sp macro="" textlink="">
        <xdr:nvSpPr>
          <xdr:cNvPr id="3112" name="Text Box 23">
            <a:extLst>
              <a:ext uri="{FF2B5EF4-FFF2-40B4-BE49-F238E27FC236}">
                <a16:creationId xmlns:a16="http://schemas.microsoft.com/office/drawing/2014/main" id="{3036D51D-0117-E78A-AAD7-3B3383FF8C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24">
            <a:extLst>
              <a:ext uri="{FF2B5EF4-FFF2-40B4-BE49-F238E27FC236}">
                <a16:creationId xmlns:a16="http://schemas.microsoft.com/office/drawing/2014/main" id="{FEFFCFFF-35B7-0BBF-F306-2FFC0E53B8D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3"/>
      <c r="B1" s="93"/>
      <c r="C1" s="93"/>
      <c r="D1" s="93"/>
      <c r="E1" s="2"/>
      <c r="F1" s="2"/>
    </row>
    <row r="2" spans="1:6" ht="16.899999999999999" customHeight="1" x14ac:dyDescent="0.25">
      <c r="A2" s="93" t="s">
        <v>0</v>
      </c>
      <c r="B2" s="93"/>
      <c r="C2" s="93"/>
      <c r="D2" s="9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4" t="s">
        <v>5</v>
      </c>
      <c r="B4" s="94"/>
      <c r="C4" s="94"/>
      <c r="D4" s="94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5" t="s">
        <v>15</v>
      </c>
      <c r="C6" s="96"/>
      <c r="D6" s="96"/>
      <c r="E6" s="3" t="s">
        <v>9</v>
      </c>
      <c r="F6" s="10" t="s">
        <v>19</v>
      </c>
    </row>
    <row r="7" spans="1:6" x14ac:dyDescent="0.2">
      <c r="A7" s="11" t="s">
        <v>10</v>
      </c>
      <c r="B7" s="97" t="s">
        <v>16</v>
      </c>
      <c r="C7" s="97"/>
      <c r="D7" s="97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3" t="s">
        <v>21</v>
      </c>
      <c r="B10" s="93"/>
      <c r="C10" s="93"/>
      <c r="D10" s="93"/>
      <c r="E10" s="1"/>
      <c r="F10" s="17"/>
    </row>
    <row r="11" spans="1:6" ht="4.1500000000000004" customHeight="1" x14ac:dyDescent="0.2">
      <c r="A11" s="87" t="s">
        <v>22</v>
      </c>
      <c r="B11" s="81" t="s">
        <v>23</v>
      </c>
      <c r="C11" s="81" t="s">
        <v>24</v>
      </c>
      <c r="D11" s="84" t="s">
        <v>25</v>
      </c>
      <c r="E11" s="84" t="s">
        <v>26</v>
      </c>
      <c r="F11" s="90" t="s">
        <v>27</v>
      </c>
    </row>
    <row r="12" spans="1:6" ht="3.6" customHeight="1" x14ac:dyDescent="0.2">
      <c r="A12" s="88"/>
      <c r="B12" s="82"/>
      <c r="C12" s="82"/>
      <c r="D12" s="85"/>
      <c r="E12" s="85"/>
      <c r="F12" s="91"/>
    </row>
    <row r="13" spans="1:6" ht="3" customHeight="1" x14ac:dyDescent="0.2">
      <c r="A13" s="88"/>
      <c r="B13" s="82"/>
      <c r="C13" s="82"/>
      <c r="D13" s="85"/>
      <c r="E13" s="85"/>
      <c r="F13" s="91"/>
    </row>
    <row r="14" spans="1:6" ht="3" customHeight="1" x14ac:dyDescent="0.2">
      <c r="A14" s="88"/>
      <c r="B14" s="82"/>
      <c r="C14" s="82"/>
      <c r="D14" s="85"/>
      <c r="E14" s="85"/>
      <c r="F14" s="91"/>
    </row>
    <row r="15" spans="1:6" ht="3" customHeight="1" x14ac:dyDescent="0.2">
      <c r="A15" s="88"/>
      <c r="B15" s="82"/>
      <c r="C15" s="82"/>
      <c r="D15" s="85"/>
      <c r="E15" s="85"/>
      <c r="F15" s="91"/>
    </row>
    <row r="16" spans="1:6" ht="3" customHeight="1" x14ac:dyDescent="0.2">
      <c r="A16" s="88"/>
      <c r="B16" s="82"/>
      <c r="C16" s="82"/>
      <c r="D16" s="85"/>
      <c r="E16" s="85"/>
      <c r="F16" s="91"/>
    </row>
    <row r="17" spans="1:6" ht="23.45" customHeight="1" x14ac:dyDescent="0.2">
      <c r="A17" s="89"/>
      <c r="B17" s="83"/>
      <c r="C17" s="83"/>
      <c r="D17" s="86"/>
      <c r="E17" s="86"/>
      <c r="F17" s="9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9975700</v>
      </c>
      <c r="E19" s="28">
        <v>8479360.5899999999</v>
      </c>
      <c r="F19" s="27">
        <f>IF(OR(D19="-",IF(E19="-",0,E19)&gt;=IF(D19="-",0,D19)),"-",IF(D19="-",0,D19)-IF(E19="-",0,E19))</f>
        <v>1496339.4100000001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1603900</v>
      </c>
      <c r="E21" s="37">
        <v>776873.11</v>
      </c>
      <c r="F21" s="38">
        <f t="shared" ref="F21:F65" si="0">IF(OR(D21="-",IF(E21="-",0,E21)&gt;=IF(D21="-",0,D21)),"-",IF(D21="-",0,D21)-IF(E21="-",0,E21))</f>
        <v>827026.89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123500</v>
      </c>
      <c r="E22" s="37">
        <v>159986.26999999999</v>
      </c>
      <c r="F22" s="38" t="str">
        <f t="shared" si="0"/>
        <v>-</v>
      </c>
    </row>
    <row r="23" spans="1:6" x14ac:dyDescent="0.2">
      <c r="A23" s="39" t="s">
        <v>39</v>
      </c>
      <c r="B23" s="40" t="s">
        <v>32</v>
      </c>
      <c r="C23" s="41" t="s">
        <v>40</v>
      </c>
      <c r="D23" s="42">
        <v>123500</v>
      </c>
      <c r="E23" s="42">
        <v>159986.26999999999</v>
      </c>
      <c r="F23" s="43" t="str">
        <f t="shared" si="0"/>
        <v>-</v>
      </c>
    </row>
    <row r="24" spans="1:6" ht="67.5" x14ac:dyDescent="0.2">
      <c r="A24" s="44" t="s">
        <v>41</v>
      </c>
      <c r="B24" s="40" t="s">
        <v>32</v>
      </c>
      <c r="C24" s="41" t="s">
        <v>42</v>
      </c>
      <c r="D24" s="42">
        <v>123500</v>
      </c>
      <c r="E24" s="42">
        <v>159809.94</v>
      </c>
      <c r="F24" s="43" t="str">
        <f t="shared" si="0"/>
        <v>-</v>
      </c>
    </row>
    <row r="25" spans="1:6" ht="33.75" x14ac:dyDescent="0.2">
      <c r="A25" s="39" t="s">
        <v>43</v>
      </c>
      <c r="B25" s="40" t="s">
        <v>32</v>
      </c>
      <c r="C25" s="41" t="s">
        <v>44</v>
      </c>
      <c r="D25" s="42" t="s">
        <v>45</v>
      </c>
      <c r="E25" s="42">
        <v>176.33</v>
      </c>
      <c r="F25" s="43" t="str">
        <f t="shared" si="0"/>
        <v>-</v>
      </c>
    </row>
    <row r="26" spans="1:6" x14ac:dyDescent="0.2">
      <c r="A26" s="34" t="s">
        <v>46</v>
      </c>
      <c r="B26" s="35" t="s">
        <v>32</v>
      </c>
      <c r="C26" s="36" t="s">
        <v>47</v>
      </c>
      <c r="D26" s="37">
        <v>46700</v>
      </c>
      <c r="E26" s="37">
        <v>166371.16</v>
      </c>
      <c r="F26" s="38" t="str">
        <f t="shared" si="0"/>
        <v>-</v>
      </c>
    </row>
    <row r="27" spans="1:6" x14ac:dyDescent="0.2">
      <c r="A27" s="39" t="s">
        <v>48</v>
      </c>
      <c r="B27" s="40" t="s">
        <v>32</v>
      </c>
      <c r="C27" s="41" t="s">
        <v>49</v>
      </c>
      <c r="D27" s="42">
        <v>46700</v>
      </c>
      <c r="E27" s="42">
        <v>166371.16</v>
      </c>
      <c r="F27" s="43" t="str">
        <f t="shared" si="0"/>
        <v>-</v>
      </c>
    </row>
    <row r="28" spans="1:6" x14ac:dyDescent="0.2">
      <c r="A28" s="39" t="s">
        <v>48</v>
      </c>
      <c r="B28" s="40" t="s">
        <v>32</v>
      </c>
      <c r="C28" s="41" t="s">
        <v>50</v>
      </c>
      <c r="D28" s="42">
        <v>46700</v>
      </c>
      <c r="E28" s="42">
        <v>166371.16</v>
      </c>
      <c r="F28" s="43" t="str">
        <f t="shared" si="0"/>
        <v>-</v>
      </c>
    </row>
    <row r="29" spans="1:6" x14ac:dyDescent="0.2">
      <c r="A29" s="34" t="s">
        <v>51</v>
      </c>
      <c r="B29" s="35" t="s">
        <v>32</v>
      </c>
      <c r="C29" s="36" t="s">
        <v>52</v>
      </c>
      <c r="D29" s="37">
        <v>1252000</v>
      </c>
      <c r="E29" s="37">
        <v>335228.12</v>
      </c>
      <c r="F29" s="38">
        <f t="shared" si="0"/>
        <v>916771.88</v>
      </c>
    </row>
    <row r="30" spans="1:6" x14ac:dyDescent="0.2">
      <c r="A30" s="39" t="s">
        <v>53</v>
      </c>
      <c r="B30" s="40" t="s">
        <v>32</v>
      </c>
      <c r="C30" s="41" t="s">
        <v>54</v>
      </c>
      <c r="D30" s="42">
        <v>22900</v>
      </c>
      <c r="E30" s="42">
        <v>-49625.84</v>
      </c>
      <c r="F30" s="43">
        <f t="shared" si="0"/>
        <v>72525.84</v>
      </c>
    </row>
    <row r="31" spans="1:6" ht="33.75" x14ac:dyDescent="0.2">
      <c r="A31" s="39" t="s">
        <v>55</v>
      </c>
      <c r="B31" s="40" t="s">
        <v>32</v>
      </c>
      <c r="C31" s="41" t="s">
        <v>56</v>
      </c>
      <c r="D31" s="42">
        <v>22900</v>
      </c>
      <c r="E31" s="42">
        <v>-49625.84</v>
      </c>
      <c r="F31" s="43">
        <f t="shared" si="0"/>
        <v>72525.84</v>
      </c>
    </row>
    <row r="32" spans="1:6" x14ac:dyDescent="0.2">
      <c r="A32" s="39" t="s">
        <v>57</v>
      </c>
      <c r="B32" s="40" t="s">
        <v>32</v>
      </c>
      <c r="C32" s="41" t="s">
        <v>58</v>
      </c>
      <c r="D32" s="42">
        <v>1229100</v>
      </c>
      <c r="E32" s="42">
        <v>384853.96</v>
      </c>
      <c r="F32" s="43">
        <f t="shared" si="0"/>
        <v>844246.04</v>
      </c>
    </row>
    <row r="33" spans="1:6" x14ac:dyDescent="0.2">
      <c r="A33" s="39" t="s">
        <v>59</v>
      </c>
      <c r="B33" s="40" t="s">
        <v>32</v>
      </c>
      <c r="C33" s="41" t="s">
        <v>60</v>
      </c>
      <c r="D33" s="42">
        <v>182200</v>
      </c>
      <c r="E33" s="42">
        <v>234450.48</v>
      </c>
      <c r="F33" s="43" t="str">
        <f t="shared" si="0"/>
        <v>-</v>
      </c>
    </row>
    <row r="34" spans="1:6" ht="33.75" x14ac:dyDescent="0.2">
      <c r="A34" s="39" t="s">
        <v>61</v>
      </c>
      <c r="B34" s="40" t="s">
        <v>32</v>
      </c>
      <c r="C34" s="41" t="s">
        <v>62</v>
      </c>
      <c r="D34" s="42">
        <v>182200</v>
      </c>
      <c r="E34" s="42">
        <v>234450.48</v>
      </c>
      <c r="F34" s="43" t="str">
        <f t="shared" si="0"/>
        <v>-</v>
      </c>
    </row>
    <row r="35" spans="1:6" x14ac:dyDescent="0.2">
      <c r="A35" s="39" t="s">
        <v>63</v>
      </c>
      <c r="B35" s="40" t="s">
        <v>32</v>
      </c>
      <c r="C35" s="41" t="s">
        <v>64</v>
      </c>
      <c r="D35" s="42">
        <v>1046900</v>
      </c>
      <c r="E35" s="42">
        <v>150403.48000000001</v>
      </c>
      <c r="F35" s="43">
        <f t="shared" si="0"/>
        <v>896496.52</v>
      </c>
    </row>
    <row r="36" spans="1:6" ht="33.75" x14ac:dyDescent="0.2">
      <c r="A36" s="39" t="s">
        <v>65</v>
      </c>
      <c r="B36" s="40" t="s">
        <v>32</v>
      </c>
      <c r="C36" s="41" t="s">
        <v>66</v>
      </c>
      <c r="D36" s="42">
        <v>1046900</v>
      </c>
      <c r="E36" s="42">
        <v>150403.48000000001</v>
      </c>
      <c r="F36" s="43">
        <f t="shared" si="0"/>
        <v>896496.52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2300</v>
      </c>
      <c r="E37" s="37">
        <v>5300</v>
      </c>
      <c r="F37" s="38" t="str">
        <f t="shared" si="0"/>
        <v>-</v>
      </c>
    </row>
    <row r="38" spans="1:6" ht="45" x14ac:dyDescent="0.2">
      <c r="A38" s="39" t="s">
        <v>69</v>
      </c>
      <c r="B38" s="40" t="s">
        <v>32</v>
      </c>
      <c r="C38" s="41" t="s">
        <v>70</v>
      </c>
      <c r="D38" s="42">
        <v>2300</v>
      </c>
      <c r="E38" s="42">
        <v>5300</v>
      </c>
      <c r="F38" s="43" t="str">
        <f t="shared" si="0"/>
        <v>-</v>
      </c>
    </row>
    <row r="39" spans="1:6" ht="67.5" x14ac:dyDescent="0.2">
      <c r="A39" s="39" t="s">
        <v>71</v>
      </c>
      <c r="B39" s="40" t="s">
        <v>32</v>
      </c>
      <c r="C39" s="41" t="s">
        <v>72</v>
      </c>
      <c r="D39" s="42">
        <v>2300</v>
      </c>
      <c r="E39" s="42">
        <v>5300</v>
      </c>
      <c r="F39" s="43" t="str">
        <f t="shared" si="0"/>
        <v>-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148900</v>
      </c>
      <c r="E40" s="37">
        <v>93470.47</v>
      </c>
      <c r="F40" s="38">
        <f t="shared" si="0"/>
        <v>55429.53</v>
      </c>
    </row>
    <row r="41" spans="1:6" ht="78.75" x14ac:dyDescent="0.2">
      <c r="A41" s="44" t="s">
        <v>75</v>
      </c>
      <c r="B41" s="40" t="s">
        <v>32</v>
      </c>
      <c r="C41" s="41" t="s">
        <v>76</v>
      </c>
      <c r="D41" s="42">
        <v>148900</v>
      </c>
      <c r="E41" s="42">
        <v>93470.47</v>
      </c>
      <c r="F41" s="43">
        <f t="shared" si="0"/>
        <v>55429.53</v>
      </c>
    </row>
    <row r="42" spans="1:6" ht="67.5" x14ac:dyDescent="0.2">
      <c r="A42" s="44" t="s">
        <v>77</v>
      </c>
      <c r="B42" s="40" t="s">
        <v>32</v>
      </c>
      <c r="C42" s="41" t="s">
        <v>78</v>
      </c>
      <c r="D42" s="42">
        <v>148900</v>
      </c>
      <c r="E42" s="42">
        <v>93470.47</v>
      </c>
      <c r="F42" s="43">
        <f t="shared" si="0"/>
        <v>55429.53</v>
      </c>
    </row>
    <row r="43" spans="1:6" ht="67.5" x14ac:dyDescent="0.2">
      <c r="A43" s="39" t="s">
        <v>79</v>
      </c>
      <c r="B43" s="40" t="s">
        <v>32</v>
      </c>
      <c r="C43" s="41" t="s">
        <v>80</v>
      </c>
      <c r="D43" s="42">
        <v>148900</v>
      </c>
      <c r="E43" s="42">
        <v>93470.47</v>
      </c>
      <c r="F43" s="43">
        <f t="shared" si="0"/>
        <v>55429.53</v>
      </c>
    </row>
    <row r="44" spans="1:6" ht="22.5" x14ac:dyDescent="0.2">
      <c r="A44" s="34" t="s">
        <v>81</v>
      </c>
      <c r="B44" s="35" t="s">
        <v>32</v>
      </c>
      <c r="C44" s="36" t="s">
        <v>82</v>
      </c>
      <c r="D44" s="37">
        <v>22500</v>
      </c>
      <c r="E44" s="37">
        <v>15817.09</v>
      </c>
      <c r="F44" s="38">
        <f t="shared" si="0"/>
        <v>6682.91</v>
      </c>
    </row>
    <row r="45" spans="1:6" x14ac:dyDescent="0.2">
      <c r="A45" s="39" t="s">
        <v>83</v>
      </c>
      <c r="B45" s="40" t="s">
        <v>32</v>
      </c>
      <c r="C45" s="41" t="s">
        <v>84</v>
      </c>
      <c r="D45" s="42">
        <v>22500</v>
      </c>
      <c r="E45" s="42">
        <v>15817.09</v>
      </c>
      <c r="F45" s="43">
        <f t="shared" si="0"/>
        <v>6682.91</v>
      </c>
    </row>
    <row r="46" spans="1:6" ht="33.75" x14ac:dyDescent="0.2">
      <c r="A46" s="39" t="s">
        <v>85</v>
      </c>
      <c r="B46" s="40" t="s">
        <v>32</v>
      </c>
      <c r="C46" s="41" t="s">
        <v>86</v>
      </c>
      <c r="D46" s="42">
        <v>22500</v>
      </c>
      <c r="E46" s="42">
        <v>15817.09</v>
      </c>
      <c r="F46" s="43">
        <f t="shared" si="0"/>
        <v>6682.91</v>
      </c>
    </row>
    <row r="47" spans="1:6" ht="33.75" x14ac:dyDescent="0.2">
      <c r="A47" s="39" t="s">
        <v>87</v>
      </c>
      <c r="B47" s="40" t="s">
        <v>32</v>
      </c>
      <c r="C47" s="41" t="s">
        <v>88</v>
      </c>
      <c r="D47" s="42">
        <v>22500</v>
      </c>
      <c r="E47" s="42">
        <v>15817.09</v>
      </c>
      <c r="F47" s="43">
        <f t="shared" si="0"/>
        <v>6682.91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8000</v>
      </c>
      <c r="E48" s="37">
        <v>700</v>
      </c>
      <c r="F48" s="38">
        <f t="shared" si="0"/>
        <v>7300</v>
      </c>
    </row>
    <row r="49" spans="1:6" ht="33.75" x14ac:dyDescent="0.2">
      <c r="A49" s="39" t="s">
        <v>91</v>
      </c>
      <c r="B49" s="40" t="s">
        <v>32</v>
      </c>
      <c r="C49" s="41" t="s">
        <v>92</v>
      </c>
      <c r="D49" s="42">
        <v>8000</v>
      </c>
      <c r="E49" s="42">
        <v>700</v>
      </c>
      <c r="F49" s="43">
        <f t="shared" si="0"/>
        <v>7300</v>
      </c>
    </row>
    <row r="50" spans="1:6" ht="45" x14ac:dyDescent="0.2">
      <c r="A50" s="39" t="s">
        <v>93</v>
      </c>
      <c r="B50" s="40" t="s">
        <v>32</v>
      </c>
      <c r="C50" s="41" t="s">
        <v>94</v>
      </c>
      <c r="D50" s="42">
        <v>8000</v>
      </c>
      <c r="E50" s="42">
        <v>700</v>
      </c>
      <c r="F50" s="43">
        <f t="shared" si="0"/>
        <v>7300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8371800</v>
      </c>
      <c r="E51" s="37">
        <v>7702487.4800000004</v>
      </c>
      <c r="F51" s="38">
        <f t="shared" si="0"/>
        <v>669312.51999999955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8371800</v>
      </c>
      <c r="E52" s="37">
        <v>7702487.4800000004</v>
      </c>
      <c r="F52" s="38">
        <f t="shared" si="0"/>
        <v>669312.51999999955</v>
      </c>
    </row>
    <row r="53" spans="1:6" ht="22.5" x14ac:dyDescent="0.2">
      <c r="A53" s="39" t="s">
        <v>99</v>
      </c>
      <c r="B53" s="40" t="s">
        <v>32</v>
      </c>
      <c r="C53" s="41" t="s">
        <v>100</v>
      </c>
      <c r="D53" s="42">
        <v>6809400</v>
      </c>
      <c r="E53" s="42">
        <v>6809400</v>
      </c>
      <c r="F53" s="43" t="str">
        <f t="shared" si="0"/>
        <v>-</v>
      </c>
    </row>
    <row r="54" spans="1:6" x14ac:dyDescent="0.2">
      <c r="A54" s="39" t="s">
        <v>101</v>
      </c>
      <c r="B54" s="40" t="s">
        <v>32</v>
      </c>
      <c r="C54" s="41" t="s">
        <v>102</v>
      </c>
      <c r="D54" s="42">
        <v>6777800</v>
      </c>
      <c r="E54" s="42">
        <v>6777800</v>
      </c>
      <c r="F54" s="43" t="str">
        <f t="shared" si="0"/>
        <v>-</v>
      </c>
    </row>
    <row r="55" spans="1:6" ht="22.5" x14ac:dyDescent="0.2">
      <c r="A55" s="39" t="s">
        <v>103</v>
      </c>
      <c r="B55" s="40" t="s">
        <v>32</v>
      </c>
      <c r="C55" s="41" t="s">
        <v>104</v>
      </c>
      <c r="D55" s="42">
        <v>6777800</v>
      </c>
      <c r="E55" s="42">
        <v>6777800</v>
      </c>
      <c r="F55" s="43" t="str">
        <f t="shared" si="0"/>
        <v>-</v>
      </c>
    </row>
    <row r="56" spans="1:6" ht="22.5" x14ac:dyDescent="0.2">
      <c r="A56" s="39" t="s">
        <v>105</v>
      </c>
      <c r="B56" s="40" t="s">
        <v>32</v>
      </c>
      <c r="C56" s="41" t="s">
        <v>106</v>
      </c>
      <c r="D56" s="42">
        <v>31600</v>
      </c>
      <c r="E56" s="42">
        <v>31600</v>
      </c>
      <c r="F56" s="43" t="str">
        <f t="shared" si="0"/>
        <v>-</v>
      </c>
    </row>
    <row r="57" spans="1:6" ht="22.5" x14ac:dyDescent="0.2">
      <c r="A57" s="39" t="s">
        <v>107</v>
      </c>
      <c r="B57" s="40" t="s">
        <v>32</v>
      </c>
      <c r="C57" s="41" t="s">
        <v>108</v>
      </c>
      <c r="D57" s="42">
        <v>31600</v>
      </c>
      <c r="E57" s="42">
        <v>31600</v>
      </c>
      <c r="F57" s="43" t="str">
        <f t="shared" si="0"/>
        <v>-</v>
      </c>
    </row>
    <row r="58" spans="1:6" ht="22.5" x14ac:dyDescent="0.2">
      <c r="A58" s="39" t="s">
        <v>109</v>
      </c>
      <c r="B58" s="40" t="s">
        <v>32</v>
      </c>
      <c r="C58" s="41" t="s">
        <v>110</v>
      </c>
      <c r="D58" s="42">
        <v>102400</v>
      </c>
      <c r="E58" s="42">
        <v>65022.48</v>
      </c>
      <c r="F58" s="43">
        <f t="shared" si="0"/>
        <v>37377.519999999997</v>
      </c>
    </row>
    <row r="59" spans="1:6" ht="33.75" x14ac:dyDescent="0.2">
      <c r="A59" s="39" t="s">
        <v>111</v>
      </c>
      <c r="B59" s="40" t="s">
        <v>32</v>
      </c>
      <c r="C59" s="41" t="s">
        <v>112</v>
      </c>
      <c r="D59" s="42">
        <v>200</v>
      </c>
      <c r="E59" s="42">
        <v>200</v>
      </c>
      <c r="F59" s="43" t="str">
        <f t="shared" si="0"/>
        <v>-</v>
      </c>
    </row>
    <row r="60" spans="1:6" ht="33.75" x14ac:dyDescent="0.2">
      <c r="A60" s="39" t="s">
        <v>113</v>
      </c>
      <c r="B60" s="40" t="s">
        <v>32</v>
      </c>
      <c r="C60" s="41" t="s">
        <v>114</v>
      </c>
      <c r="D60" s="42">
        <v>200</v>
      </c>
      <c r="E60" s="42">
        <v>200</v>
      </c>
      <c r="F60" s="43" t="str">
        <f t="shared" si="0"/>
        <v>-</v>
      </c>
    </row>
    <row r="61" spans="1:6" ht="33.75" x14ac:dyDescent="0.2">
      <c r="A61" s="39" t="s">
        <v>115</v>
      </c>
      <c r="B61" s="40" t="s">
        <v>32</v>
      </c>
      <c r="C61" s="41" t="s">
        <v>116</v>
      </c>
      <c r="D61" s="42">
        <v>102200</v>
      </c>
      <c r="E61" s="42">
        <v>64822.48</v>
      </c>
      <c r="F61" s="43">
        <f t="shared" si="0"/>
        <v>37377.519999999997</v>
      </c>
    </row>
    <row r="62" spans="1:6" ht="33.75" x14ac:dyDescent="0.2">
      <c r="A62" s="39" t="s">
        <v>117</v>
      </c>
      <c r="B62" s="40" t="s">
        <v>32</v>
      </c>
      <c r="C62" s="41" t="s">
        <v>118</v>
      </c>
      <c r="D62" s="42">
        <v>102200</v>
      </c>
      <c r="E62" s="42">
        <v>64822.48</v>
      </c>
      <c r="F62" s="43">
        <f t="shared" si="0"/>
        <v>37377.519999999997</v>
      </c>
    </row>
    <row r="63" spans="1:6" x14ac:dyDescent="0.2">
      <c r="A63" s="39" t="s">
        <v>119</v>
      </c>
      <c r="B63" s="40" t="s">
        <v>32</v>
      </c>
      <c r="C63" s="41" t="s">
        <v>120</v>
      </c>
      <c r="D63" s="42">
        <v>1460000</v>
      </c>
      <c r="E63" s="42">
        <v>828065</v>
      </c>
      <c r="F63" s="43">
        <f t="shared" si="0"/>
        <v>631935</v>
      </c>
    </row>
    <row r="64" spans="1:6" ht="45" x14ac:dyDescent="0.2">
      <c r="A64" s="39" t="s">
        <v>121</v>
      </c>
      <c r="B64" s="40" t="s">
        <v>32</v>
      </c>
      <c r="C64" s="41" t="s">
        <v>122</v>
      </c>
      <c r="D64" s="42">
        <v>1460000</v>
      </c>
      <c r="E64" s="42">
        <v>828065</v>
      </c>
      <c r="F64" s="43">
        <f t="shared" si="0"/>
        <v>631935</v>
      </c>
    </row>
    <row r="65" spans="1:6" ht="56.25" x14ac:dyDescent="0.2">
      <c r="A65" s="39" t="s">
        <v>123</v>
      </c>
      <c r="B65" s="40" t="s">
        <v>32</v>
      </c>
      <c r="C65" s="41" t="s">
        <v>124</v>
      </c>
      <c r="D65" s="42">
        <v>1460000</v>
      </c>
      <c r="E65" s="42">
        <v>828065</v>
      </c>
      <c r="F65" s="43">
        <f t="shared" si="0"/>
        <v>631935</v>
      </c>
    </row>
    <row r="66" spans="1:6" ht="12.75" customHeight="1" x14ac:dyDescent="0.2">
      <c r="A66" s="45"/>
      <c r="B66" s="46"/>
      <c r="C66" s="46"/>
      <c r="D66" s="47"/>
      <c r="E66" s="47"/>
      <c r="F66" s="4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5"/>
  <sheetViews>
    <sheetView showGridLines="0" topLeftCell="A147" workbookViewId="0">
      <selection activeCell="F163" sqref="F16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3" t="s">
        <v>125</v>
      </c>
      <c r="B2" s="93"/>
      <c r="C2" s="93"/>
      <c r="D2" s="93"/>
      <c r="E2" s="1"/>
      <c r="F2" s="13" t="s">
        <v>126</v>
      </c>
    </row>
    <row r="3" spans="1:6" ht="13.5" customHeight="1" x14ac:dyDescent="0.2">
      <c r="A3" s="5"/>
      <c r="B3" s="5"/>
      <c r="C3" s="48"/>
      <c r="D3" s="9"/>
      <c r="E3" s="9"/>
      <c r="F3" s="9"/>
    </row>
    <row r="4" spans="1:6" ht="10.15" customHeight="1" x14ac:dyDescent="0.2">
      <c r="A4" s="100" t="s">
        <v>22</v>
      </c>
      <c r="B4" s="81" t="s">
        <v>23</v>
      </c>
      <c r="C4" s="98" t="s">
        <v>127</v>
      </c>
      <c r="D4" s="84" t="s">
        <v>25</v>
      </c>
      <c r="E4" s="103" t="s">
        <v>26</v>
      </c>
      <c r="F4" s="90" t="s">
        <v>27</v>
      </c>
    </row>
    <row r="5" spans="1:6" ht="5.45" customHeight="1" x14ac:dyDescent="0.2">
      <c r="A5" s="101"/>
      <c r="B5" s="82"/>
      <c r="C5" s="99"/>
      <c r="D5" s="85"/>
      <c r="E5" s="104"/>
      <c r="F5" s="91"/>
    </row>
    <row r="6" spans="1:6" ht="9.6" customHeight="1" x14ac:dyDescent="0.2">
      <c r="A6" s="101"/>
      <c r="B6" s="82"/>
      <c r="C6" s="99"/>
      <c r="D6" s="85"/>
      <c r="E6" s="104"/>
      <c r="F6" s="91"/>
    </row>
    <row r="7" spans="1:6" ht="6" customHeight="1" x14ac:dyDescent="0.2">
      <c r="A7" s="101"/>
      <c r="B7" s="82"/>
      <c r="C7" s="99"/>
      <c r="D7" s="85"/>
      <c r="E7" s="104"/>
      <c r="F7" s="91"/>
    </row>
    <row r="8" spans="1:6" ht="6.6" customHeight="1" x14ac:dyDescent="0.2">
      <c r="A8" s="101"/>
      <c r="B8" s="82"/>
      <c r="C8" s="99"/>
      <c r="D8" s="85"/>
      <c r="E8" s="104"/>
      <c r="F8" s="91"/>
    </row>
    <row r="9" spans="1:6" ht="10.9" customHeight="1" x14ac:dyDescent="0.2">
      <c r="A9" s="101"/>
      <c r="B9" s="82"/>
      <c r="C9" s="99"/>
      <c r="D9" s="85"/>
      <c r="E9" s="104"/>
      <c r="F9" s="91"/>
    </row>
    <row r="10" spans="1:6" ht="4.1500000000000004" hidden="1" customHeight="1" x14ac:dyDescent="0.2">
      <c r="A10" s="101"/>
      <c r="B10" s="82"/>
      <c r="C10" s="49"/>
      <c r="D10" s="85"/>
      <c r="E10" s="50"/>
      <c r="F10" s="51"/>
    </row>
    <row r="11" spans="1:6" ht="13.15" hidden="1" customHeight="1" x14ac:dyDescent="0.2">
      <c r="A11" s="102"/>
      <c r="B11" s="83"/>
      <c r="C11" s="52"/>
      <c r="D11" s="86"/>
      <c r="E11" s="53"/>
      <c r="F11" s="54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 x14ac:dyDescent="0.2">
      <c r="A13" s="56" t="s">
        <v>128</v>
      </c>
      <c r="B13" s="57" t="s">
        <v>129</v>
      </c>
      <c r="C13" s="58" t="s">
        <v>130</v>
      </c>
      <c r="D13" s="59">
        <v>10005080.970000001</v>
      </c>
      <c r="E13" s="60">
        <v>7559790.6699999999</v>
      </c>
      <c r="F13" s="61">
        <f>IF(OR(D13="-",IF(E13="-",0,E13)&gt;=IF(D13="-",0,D13)),"-",IF(D13="-",0,D13)-IF(E13="-",0,E13))</f>
        <v>2445290.3000000007</v>
      </c>
    </row>
    <row r="14" spans="1:6" x14ac:dyDescent="0.2">
      <c r="A14" s="62" t="s">
        <v>34</v>
      </c>
      <c r="B14" s="63"/>
      <c r="C14" s="64"/>
      <c r="D14" s="65"/>
      <c r="E14" s="66"/>
      <c r="F14" s="67"/>
    </row>
    <row r="15" spans="1:6" x14ac:dyDescent="0.2">
      <c r="A15" s="56" t="s">
        <v>15</v>
      </c>
      <c r="B15" s="57" t="s">
        <v>129</v>
      </c>
      <c r="C15" s="58" t="s">
        <v>131</v>
      </c>
      <c r="D15" s="59">
        <v>10005080.970000001</v>
      </c>
      <c r="E15" s="60">
        <v>7559790.6699999999</v>
      </c>
      <c r="F15" s="61">
        <f t="shared" ref="F15:F61" si="0">IF(OR(D15="-",IF(E15="-",0,E15)&gt;=IF(D15="-",0,D15)),"-",IF(D15="-",0,D15)-IF(E15="-",0,E15))</f>
        <v>2445290.3000000007</v>
      </c>
    </row>
    <row r="16" spans="1:6" x14ac:dyDescent="0.2">
      <c r="A16" s="56" t="s">
        <v>132</v>
      </c>
      <c r="B16" s="57" t="s">
        <v>129</v>
      </c>
      <c r="C16" s="58" t="s">
        <v>133</v>
      </c>
      <c r="D16" s="59">
        <v>5010200</v>
      </c>
      <c r="E16" s="60">
        <v>4020145.26</v>
      </c>
      <c r="F16" s="61">
        <f t="shared" si="0"/>
        <v>990054.74000000022</v>
      </c>
    </row>
    <row r="17" spans="1:6" ht="45" x14ac:dyDescent="0.2">
      <c r="A17" s="56" t="s">
        <v>134</v>
      </c>
      <c r="B17" s="57" t="s">
        <v>129</v>
      </c>
      <c r="C17" s="58" t="s">
        <v>135</v>
      </c>
      <c r="D17" s="59">
        <v>4763700</v>
      </c>
      <c r="E17" s="60">
        <v>3903788.88</v>
      </c>
      <c r="F17" s="61">
        <f t="shared" si="0"/>
        <v>859911.12000000011</v>
      </c>
    </row>
    <row r="18" spans="1:6" ht="22.5" x14ac:dyDescent="0.2">
      <c r="A18" s="24" t="s">
        <v>136</v>
      </c>
      <c r="B18" s="68" t="s">
        <v>129</v>
      </c>
      <c r="C18" s="26" t="s">
        <v>137</v>
      </c>
      <c r="D18" s="27">
        <v>4763700</v>
      </c>
      <c r="E18" s="69">
        <v>3903788.88</v>
      </c>
      <c r="F18" s="70">
        <f t="shared" si="0"/>
        <v>859911.12000000011</v>
      </c>
    </row>
    <row r="19" spans="1:6" x14ac:dyDescent="0.2">
      <c r="A19" s="24" t="s">
        <v>15</v>
      </c>
      <c r="B19" s="68" t="s">
        <v>129</v>
      </c>
      <c r="C19" s="26" t="s">
        <v>138</v>
      </c>
      <c r="D19" s="27">
        <v>4763500</v>
      </c>
      <c r="E19" s="69">
        <v>3903588.88</v>
      </c>
      <c r="F19" s="70">
        <f t="shared" si="0"/>
        <v>859911.12000000011</v>
      </c>
    </row>
    <row r="20" spans="1:6" ht="45" x14ac:dyDescent="0.2">
      <c r="A20" s="24" t="s">
        <v>139</v>
      </c>
      <c r="B20" s="68" t="s">
        <v>129</v>
      </c>
      <c r="C20" s="26" t="s">
        <v>140</v>
      </c>
      <c r="D20" s="27">
        <v>4118800</v>
      </c>
      <c r="E20" s="69">
        <v>3319986.9</v>
      </c>
      <c r="F20" s="70">
        <f t="shared" si="0"/>
        <v>798813.10000000009</v>
      </c>
    </row>
    <row r="21" spans="1:6" ht="56.25" x14ac:dyDescent="0.2">
      <c r="A21" s="105" t="s">
        <v>342</v>
      </c>
      <c r="B21" s="68" t="s">
        <v>129</v>
      </c>
      <c r="C21" s="26" t="s">
        <v>340</v>
      </c>
      <c r="D21" s="27">
        <v>4118800</v>
      </c>
      <c r="E21" s="69">
        <v>3319986.9</v>
      </c>
      <c r="F21" s="70">
        <v>798813.1</v>
      </c>
    </row>
    <row r="22" spans="1:6" ht="22.5" x14ac:dyDescent="0.2">
      <c r="A22" s="105" t="s">
        <v>343</v>
      </c>
      <c r="B22" s="68" t="s">
        <v>129</v>
      </c>
      <c r="C22" s="26" t="s">
        <v>341</v>
      </c>
      <c r="D22" s="27">
        <v>4118800</v>
      </c>
      <c r="E22" s="69">
        <v>3319986.9</v>
      </c>
      <c r="F22" s="70">
        <v>798813.1</v>
      </c>
    </row>
    <row r="23" spans="1:6" ht="22.5" x14ac:dyDescent="0.2">
      <c r="A23" s="24" t="s">
        <v>141</v>
      </c>
      <c r="B23" s="68" t="s">
        <v>129</v>
      </c>
      <c r="C23" s="26" t="s">
        <v>142</v>
      </c>
      <c r="D23" s="27">
        <v>3038100</v>
      </c>
      <c r="E23" s="69">
        <v>2353320.96</v>
      </c>
      <c r="F23" s="70">
        <f t="shared" si="0"/>
        <v>684779.04</v>
      </c>
    </row>
    <row r="24" spans="1:6" ht="33.75" x14ac:dyDescent="0.2">
      <c r="A24" s="24" t="s">
        <v>143</v>
      </c>
      <c r="B24" s="68" t="s">
        <v>129</v>
      </c>
      <c r="C24" s="26" t="s">
        <v>144</v>
      </c>
      <c r="D24" s="27">
        <v>240000</v>
      </c>
      <c r="E24" s="69">
        <v>140861.76000000001</v>
      </c>
      <c r="F24" s="70">
        <f t="shared" si="0"/>
        <v>99138.239999999991</v>
      </c>
    </row>
    <row r="25" spans="1:6" ht="33.75" x14ac:dyDescent="0.2">
      <c r="A25" s="24" t="s">
        <v>145</v>
      </c>
      <c r="B25" s="68" t="s">
        <v>129</v>
      </c>
      <c r="C25" s="26" t="s">
        <v>146</v>
      </c>
      <c r="D25" s="27">
        <v>840700</v>
      </c>
      <c r="E25" s="69">
        <v>825804.18</v>
      </c>
      <c r="F25" s="70">
        <f t="shared" si="0"/>
        <v>14895.819999999949</v>
      </c>
    </row>
    <row r="26" spans="1:6" ht="56.25" x14ac:dyDescent="0.2">
      <c r="A26" s="24" t="s">
        <v>147</v>
      </c>
      <c r="B26" s="68" t="s">
        <v>129</v>
      </c>
      <c r="C26" s="26" t="s">
        <v>148</v>
      </c>
      <c r="D26" s="27">
        <v>644700</v>
      </c>
      <c r="E26" s="69">
        <v>583601.98</v>
      </c>
      <c r="F26" s="70">
        <f t="shared" si="0"/>
        <v>61098.020000000019</v>
      </c>
    </row>
    <row r="27" spans="1:6" ht="22.5" x14ac:dyDescent="0.2">
      <c r="A27" s="105" t="s">
        <v>346</v>
      </c>
      <c r="B27" s="68" t="s">
        <v>129</v>
      </c>
      <c r="C27" s="26" t="s">
        <v>344</v>
      </c>
      <c r="D27" s="27">
        <v>644700</v>
      </c>
      <c r="E27" s="69">
        <v>583601.98</v>
      </c>
      <c r="F27" s="70">
        <f t="shared" si="0"/>
        <v>61098.020000000019</v>
      </c>
    </row>
    <row r="28" spans="1:6" ht="22.5" x14ac:dyDescent="0.2">
      <c r="A28" s="105" t="s">
        <v>347</v>
      </c>
      <c r="B28" s="68" t="s">
        <v>129</v>
      </c>
      <c r="C28" s="26" t="s">
        <v>345</v>
      </c>
      <c r="D28" s="27">
        <v>644700</v>
      </c>
      <c r="E28" s="69">
        <v>583601.98</v>
      </c>
      <c r="F28" s="70">
        <v>61098.02</v>
      </c>
    </row>
    <row r="29" spans="1:6" x14ac:dyDescent="0.2">
      <c r="A29" s="24" t="s">
        <v>149</v>
      </c>
      <c r="B29" s="68" t="s">
        <v>129</v>
      </c>
      <c r="C29" s="26" t="s">
        <v>150</v>
      </c>
      <c r="D29" s="27">
        <v>618900</v>
      </c>
      <c r="E29" s="69">
        <v>566987.85</v>
      </c>
      <c r="F29" s="70">
        <f t="shared" si="0"/>
        <v>51912.150000000023</v>
      </c>
    </row>
    <row r="30" spans="1:6" x14ac:dyDescent="0.2">
      <c r="A30" s="24" t="s">
        <v>151</v>
      </c>
      <c r="B30" s="68" t="s">
        <v>129</v>
      </c>
      <c r="C30" s="26" t="s">
        <v>152</v>
      </c>
      <c r="D30" s="27">
        <v>25800</v>
      </c>
      <c r="E30" s="69">
        <v>16614.13</v>
      </c>
      <c r="F30" s="70">
        <f t="shared" si="0"/>
        <v>9185.869999999999</v>
      </c>
    </row>
    <row r="31" spans="1:6" x14ac:dyDescent="0.2">
      <c r="A31" s="24" t="s">
        <v>153</v>
      </c>
      <c r="B31" s="68" t="s">
        <v>129</v>
      </c>
      <c r="C31" s="26" t="s">
        <v>154</v>
      </c>
      <c r="D31" s="27">
        <v>200</v>
      </c>
      <c r="E31" s="69">
        <v>200</v>
      </c>
      <c r="F31" s="70" t="str">
        <f t="shared" si="0"/>
        <v>-</v>
      </c>
    </row>
    <row r="32" spans="1:6" ht="101.25" x14ac:dyDescent="0.2">
      <c r="A32" s="71" t="s">
        <v>155</v>
      </c>
      <c r="B32" s="68" t="s">
        <v>129</v>
      </c>
      <c r="C32" s="26" t="s">
        <v>156</v>
      </c>
      <c r="D32" s="27">
        <v>200</v>
      </c>
      <c r="E32" s="69">
        <v>200</v>
      </c>
      <c r="F32" s="70" t="str">
        <f t="shared" si="0"/>
        <v>-</v>
      </c>
    </row>
    <row r="33" spans="1:6" ht="22.5" x14ac:dyDescent="0.2">
      <c r="A33" s="105" t="s">
        <v>346</v>
      </c>
      <c r="B33" s="68" t="s">
        <v>129</v>
      </c>
      <c r="C33" s="26" t="s">
        <v>348</v>
      </c>
      <c r="D33" s="27">
        <v>200</v>
      </c>
      <c r="E33" s="69">
        <v>200</v>
      </c>
      <c r="F33" s="70" t="str">
        <f t="shared" si="0"/>
        <v>-</v>
      </c>
    </row>
    <row r="34" spans="1:6" ht="22.5" x14ac:dyDescent="0.2">
      <c r="A34" s="105" t="s">
        <v>347</v>
      </c>
      <c r="B34" s="68" t="s">
        <v>129</v>
      </c>
      <c r="C34" s="26" t="s">
        <v>349</v>
      </c>
      <c r="D34" s="27">
        <v>200</v>
      </c>
      <c r="E34" s="69">
        <v>200</v>
      </c>
      <c r="F34" s="70" t="str">
        <f t="shared" si="0"/>
        <v>-</v>
      </c>
    </row>
    <row r="35" spans="1:6" x14ac:dyDescent="0.2">
      <c r="A35" s="24" t="s">
        <v>149</v>
      </c>
      <c r="B35" s="68" t="s">
        <v>129</v>
      </c>
      <c r="C35" s="26" t="s">
        <v>157</v>
      </c>
      <c r="D35" s="27">
        <v>200</v>
      </c>
      <c r="E35" s="69">
        <v>200</v>
      </c>
      <c r="F35" s="70" t="str">
        <f t="shared" si="0"/>
        <v>-</v>
      </c>
    </row>
    <row r="36" spans="1:6" x14ac:dyDescent="0.2">
      <c r="A36" s="56" t="s">
        <v>158</v>
      </c>
      <c r="B36" s="57" t="s">
        <v>129</v>
      </c>
      <c r="C36" s="58" t="s">
        <v>159</v>
      </c>
      <c r="D36" s="59">
        <v>53100</v>
      </c>
      <c r="E36" s="60" t="s">
        <v>45</v>
      </c>
      <c r="F36" s="61">
        <f t="shared" si="0"/>
        <v>53100</v>
      </c>
    </row>
    <row r="37" spans="1:6" ht="22.5" x14ac:dyDescent="0.2">
      <c r="A37" s="24" t="s">
        <v>160</v>
      </c>
      <c r="B37" s="68" t="s">
        <v>129</v>
      </c>
      <c r="C37" s="26" t="s">
        <v>161</v>
      </c>
      <c r="D37" s="27">
        <v>53100</v>
      </c>
      <c r="E37" s="69" t="s">
        <v>45</v>
      </c>
      <c r="F37" s="70">
        <f t="shared" si="0"/>
        <v>53100</v>
      </c>
    </row>
    <row r="38" spans="1:6" x14ac:dyDescent="0.2">
      <c r="A38" s="24" t="s">
        <v>162</v>
      </c>
      <c r="B38" s="68" t="s">
        <v>129</v>
      </c>
      <c r="C38" s="26" t="s">
        <v>163</v>
      </c>
      <c r="D38" s="27">
        <v>53100</v>
      </c>
      <c r="E38" s="69" t="s">
        <v>45</v>
      </c>
      <c r="F38" s="70">
        <f t="shared" si="0"/>
        <v>53100</v>
      </c>
    </row>
    <row r="39" spans="1:6" ht="45" x14ac:dyDescent="0.2">
      <c r="A39" s="24" t="s">
        <v>164</v>
      </c>
      <c r="B39" s="68" t="s">
        <v>129</v>
      </c>
      <c r="C39" s="26" t="s">
        <v>165</v>
      </c>
      <c r="D39" s="27">
        <v>53100</v>
      </c>
      <c r="E39" s="69" t="s">
        <v>45</v>
      </c>
      <c r="F39" s="70">
        <f t="shared" si="0"/>
        <v>53100</v>
      </c>
    </row>
    <row r="40" spans="1:6" x14ac:dyDescent="0.2">
      <c r="A40" s="105" t="s">
        <v>351</v>
      </c>
      <c r="B40" s="68" t="s">
        <v>129</v>
      </c>
      <c r="C40" s="26" t="s">
        <v>350</v>
      </c>
      <c r="D40" s="27">
        <v>53100</v>
      </c>
      <c r="E40" s="69" t="s">
        <v>45</v>
      </c>
      <c r="F40" s="70">
        <v>53100</v>
      </c>
    </row>
    <row r="41" spans="1:6" x14ac:dyDescent="0.2">
      <c r="A41" s="24" t="s">
        <v>166</v>
      </c>
      <c r="B41" s="68" t="s">
        <v>129</v>
      </c>
      <c r="C41" s="26" t="s">
        <v>167</v>
      </c>
      <c r="D41" s="27">
        <v>53100</v>
      </c>
      <c r="E41" s="69" t="s">
        <v>45</v>
      </c>
      <c r="F41" s="70">
        <f t="shared" si="0"/>
        <v>53100</v>
      </c>
    </row>
    <row r="42" spans="1:6" x14ac:dyDescent="0.2">
      <c r="A42" s="56" t="s">
        <v>168</v>
      </c>
      <c r="B42" s="57" t="s">
        <v>129</v>
      </c>
      <c r="C42" s="58" t="s">
        <v>169</v>
      </c>
      <c r="D42" s="59">
        <v>193400</v>
      </c>
      <c r="E42" s="60">
        <v>116356.38</v>
      </c>
      <c r="F42" s="61">
        <f t="shared" si="0"/>
        <v>77043.62</v>
      </c>
    </row>
    <row r="43" spans="1:6" ht="22.5" x14ac:dyDescent="0.2">
      <c r="A43" s="24" t="s">
        <v>170</v>
      </c>
      <c r="B43" s="68" t="s">
        <v>129</v>
      </c>
      <c r="C43" s="26" t="s">
        <v>171</v>
      </c>
      <c r="D43" s="27">
        <v>114900</v>
      </c>
      <c r="E43" s="69">
        <v>57876.38</v>
      </c>
      <c r="F43" s="70">
        <f t="shared" si="0"/>
        <v>57023.62</v>
      </c>
    </row>
    <row r="44" spans="1:6" ht="33.75" x14ac:dyDescent="0.2">
      <c r="A44" s="24" t="s">
        <v>172</v>
      </c>
      <c r="B44" s="68" t="s">
        <v>129</v>
      </c>
      <c r="C44" s="26" t="s">
        <v>173</v>
      </c>
      <c r="D44" s="27">
        <v>114900</v>
      </c>
      <c r="E44" s="69">
        <v>57876.38</v>
      </c>
      <c r="F44" s="70">
        <f t="shared" si="0"/>
        <v>57023.62</v>
      </c>
    </row>
    <row r="45" spans="1:6" ht="67.5" x14ac:dyDescent="0.2">
      <c r="A45" s="24" t="s">
        <v>174</v>
      </c>
      <c r="B45" s="68" t="s">
        <v>129</v>
      </c>
      <c r="C45" s="26" t="s">
        <v>175</v>
      </c>
      <c r="D45" s="27">
        <v>25000</v>
      </c>
      <c r="E45" s="69" t="s">
        <v>45</v>
      </c>
      <c r="F45" s="70">
        <f t="shared" si="0"/>
        <v>25000</v>
      </c>
    </row>
    <row r="46" spans="1:6" ht="22.5" x14ac:dyDescent="0.2">
      <c r="A46" s="105" t="s">
        <v>346</v>
      </c>
      <c r="B46" s="68" t="s">
        <v>129</v>
      </c>
      <c r="C46" s="26" t="s">
        <v>352</v>
      </c>
      <c r="D46" s="27">
        <v>25000</v>
      </c>
      <c r="E46" s="69" t="s">
        <v>45</v>
      </c>
      <c r="F46" s="70">
        <f t="shared" si="0"/>
        <v>25000</v>
      </c>
    </row>
    <row r="47" spans="1:6" ht="22.5" x14ac:dyDescent="0.2">
      <c r="A47" s="105" t="s">
        <v>347</v>
      </c>
      <c r="B47" s="68" t="s">
        <v>129</v>
      </c>
      <c r="C47" s="26" t="s">
        <v>353</v>
      </c>
      <c r="D47" s="27">
        <v>25000</v>
      </c>
      <c r="E47" s="69" t="s">
        <v>45</v>
      </c>
      <c r="F47" s="70">
        <v>25000</v>
      </c>
    </row>
    <row r="48" spans="1:6" x14ac:dyDescent="0.2">
      <c r="A48" s="24" t="s">
        <v>149</v>
      </c>
      <c r="B48" s="68" t="s">
        <v>129</v>
      </c>
      <c r="C48" s="26" t="s">
        <v>176</v>
      </c>
      <c r="D48" s="27">
        <v>25000</v>
      </c>
      <c r="E48" s="69" t="s">
        <v>45</v>
      </c>
      <c r="F48" s="70">
        <f t="shared" si="0"/>
        <v>25000</v>
      </c>
    </row>
    <row r="49" spans="1:6" ht="90" x14ac:dyDescent="0.2">
      <c r="A49" s="71" t="s">
        <v>177</v>
      </c>
      <c r="B49" s="68" t="s">
        <v>129</v>
      </c>
      <c r="C49" s="26" t="s">
        <v>178</v>
      </c>
      <c r="D49" s="27">
        <v>21900</v>
      </c>
      <c r="E49" s="69">
        <v>16250</v>
      </c>
      <c r="F49" s="70">
        <f t="shared" si="0"/>
        <v>5650</v>
      </c>
    </row>
    <row r="50" spans="1:6" ht="22.5" x14ac:dyDescent="0.2">
      <c r="A50" s="105" t="s">
        <v>346</v>
      </c>
      <c r="B50" s="68" t="s">
        <v>129</v>
      </c>
      <c r="C50" s="26" t="s">
        <v>355</v>
      </c>
      <c r="D50" s="27">
        <v>21900</v>
      </c>
      <c r="E50" s="69">
        <v>16250</v>
      </c>
      <c r="F50" s="70">
        <v>5650</v>
      </c>
    </row>
    <row r="51" spans="1:6" ht="22.5" x14ac:dyDescent="0.2">
      <c r="A51" s="105" t="s">
        <v>347</v>
      </c>
      <c r="B51" s="68" t="s">
        <v>129</v>
      </c>
      <c r="C51" s="26" t="s">
        <v>354</v>
      </c>
      <c r="D51" s="27">
        <v>21900</v>
      </c>
      <c r="E51" s="69">
        <v>16250</v>
      </c>
      <c r="F51" s="70">
        <v>5650</v>
      </c>
    </row>
    <row r="52" spans="1:6" x14ac:dyDescent="0.2">
      <c r="A52" s="24" t="s">
        <v>149</v>
      </c>
      <c r="B52" s="68" t="s">
        <v>129</v>
      </c>
      <c r="C52" s="26" t="s">
        <v>179</v>
      </c>
      <c r="D52" s="27">
        <v>21900</v>
      </c>
      <c r="E52" s="69">
        <v>16250</v>
      </c>
      <c r="F52" s="70">
        <f t="shared" si="0"/>
        <v>5650</v>
      </c>
    </row>
    <row r="53" spans="1:6" ht="101.25" x14ac:dyDescent="0.2">
      <c r="A53" s="71" t="s">
        <v>180</v>
      </c>
      <c r="B53" s="68" t="s">
        <v>129</v>
      </c>
      <c r="C53" s="26" t="s">
        <v>181</v>
      </c>
      <c r="D53" s="27">
        <v>48000</v>
      </c>
      <c r="E53" s="69">
        <v>21626.38</v>
      </c>
      <c r="F53" s="70">
        <f t="shared" si="0"/>
        <v>26373.62</v>
      </c>
    </row>
    <row r="54" spans="1:6" ht="22.5" x14ac:dyDescent="0.2">
      <c r="A54" s="105" t="s">
        <v>346</v>
      </c>
      <c r="B54" s="68" t="s">
        <v>129</v>
      </c>
      <c r="C54" s="26" t="s">
        <v>357</v>
      </c>
      <c r="D54" s="27">
        <v>48000</v>
      </c>
      <c r="E54" s="69">
        <v>21626.38</v>
      </c>
      <c r="F54" s="70">
        <v>26373.62</v>
      </c>
    </row>
    <row r="55" spans="1:6" ht="22.5" x14ac:dyDescent="0.2">
      <c r="A55" s="105" t="s">
        <v>347</v>
      </c>
      <c r="B55" s="68" t="s">
        <v>129</v>
      </c>
      <c r="C55" s="26" t="s">
        <v>356</v>
      </c>
      <c r="D55" s="27">
        <v>48000</v>
      </c>
      <c r="E55" s="69">
        <v>21626.38</v>
      </c>
      <c r="F55" s="70">
        <v>26373.62</v>
      </c>
    </row>
    <row r="56" spans="1:6" x14ac:dyDescent="0.2">
      <c r="A56" s="24" t="s">
        <v>149</v>
      </c>
      <c r="B56" s="68" t="s">
        <v>129</v>
      </c>
      <c r="C56" s="26" t="s">
        <v>182</v>
      </c>
      <c r="D56" s="27">
        <v>48000</v>
      </c>
      <c r="E56" s="69">
        <v>21626.38</v>
      </c>
      <c r="F56" s="70">
        <f t="shared" si="0"/>
        <v>26373.62</v>
      </c>
    </row>
    <row r="57" spans="1:6" ht="78.75" x14ac:dyDescent="0.2">
      <c r="A57" s="71" t="s">
        <v>183</v>
      </c>
      <c r="B57" s="68" t="s">
        <v>129</v>
      </c>
      <c r="C57" s="26" t="s">
        <v>184</v>
      </c>
      <c r="D57" s="27">
        <v>20000</v>
      </c>
      <c r="E57" s="69">
        <v>20000</v>
      </c>
      <c r="F57" s="70" t="str">
        <f t="shared" si="0"/>
        <v>-</v>
      </c>
    </row>
    <row r="58" spans="1:6" x14ac:dyDescent="0.2">
      <c r="A58" s="105" t="s">
        <v>351</v>
      </c>
      <c r="B58" s="68" t="s">
        <v>129</v>
      </c>
      <c r="C58" s="26" t="s">
        <v>359</v>
      </c>
      <c r="D58" s="27">
        <v>20000</v>
      </c>
      <c r="E58" s="69">
        <v>20000</v>
      </c>
      <c r="F58" s="70" t="s">
        <v>45</v>
      </c>
    </row>
    <row r="59" spans="1:6" x14ac:dyDescent="0.2">
      <c r="A59" s="105" t="s">
        <v>360</v>
      </c>
      <c r="B59" s="68" t="s">
        <v>129</v>
      </c>
      <c r="C59" s="26" t="s">
        <v>358</v>
      </c>
      <c r="D59" s="27">
        <v>20000</v>
      </c>
      <c r="E59" s="69">
        <v>20000</v>
      </c>
      <c r="F59" s="70" t="s">
        <v>45</v>
      </c>
    </row>
    <row r="60" spans="1:6" x14ac:dyDescent="0.2">
      <c r="A60" s="24" t="s">
        <v>185</v>
      </c>
      <c r="B60" s="68" t="s">
        <v>129</v>
      </c>
      <c r="C60" s="26" t="s">
        <v>186</v>
      </c>
      <c r="D60" s="27">
        <v>20000</v>
      </c>
      <c r="E60" s="69">
        <v>20000</v>
      </c>
      <c r="F60" s="70" t="str">
        <f t="shared" si="0"/>
        <v>-</v>
      </c>
    </row>
    <row r="61" spans="1:6" ht="22.5" x14ac:dyDescent="0.2">
      <c r="A61" s="24" t="s">
        <v>160</v>
      </c>
      <c r="B61" s="68" t="s">
        <v>129</v>
      </c>
      <c r="C61" s="26" t="s">
        <v>187</v>
      </c>
      <c r="D61" s="27">
        <v>78500</v>
      </c>
      <c r="E61" s="69">
        <v>58480</v>
      </c>
      <c r="F61" s="70">
        <f t="shared" si="0"/>
        <v>20020</v>
      </c>
    </row>
    <row r="62" spans="1:6" x14ac:dyDescent="0.2">
      <c r="A62" s="24" t="s">
        <v>188</v>
      </c>
      <c r="B62" s="68" t="s">
        <v>129</v>
      </c>
      <c r="C62" s="26" t="s">
        <v>189</v>
      </c>
      <c r="D62" s="27">
        <v>78500</v>
      </c>
      <c r="E62" s="69">
        <v>58480</v>
      </c>
      <c r="F62" s="70">
        <f t="shared" ref="F62:F104" si="1">IF(OR(D62="-",IF(E62="-",0,E62)&gt;=IF(D62="-",0,D62)),"-",IF(D62="-",0,D62)-IF(E62="-",0,E62))</f>
        <v>20020</v>
      </c>
    </row>
    <row r="63" spans="1:6" ht="56.25" x14ac:dyDescent="0.2">
      <c r="A63" s="24" t="s">
        <v>190</v>
      </c>
      <c r="B63" s="68" t="s">
        <v>129</v>
      </c>
      <c r="C63" s="26" t="s">
        <v>191</v>
      </c>
      <c r="D63" s="27">
        <v>38500</v>
      </c>
      <c r="E63" s="69">
        <v>38500</v>
      </c>
      <c r="F63" s="70" t="str">
        <f t="shared" si="1"/>
        <v>-</v>
      </c>
    </row>
    <row r="64" spans="1:6" x14ac:dyDescent="0.2">
      <c r="A64" s="106" t="s">
        <v>362</v>
      </c>
      <c r="B64" s="68"/>
      <c r="C64" s="26" t="s">
        <v>361</v>
      </c>
      <c r="D64" s="27">
        <v>38500</v>
      </c>
      <c r="E64" s="69">
        <v>38500</v>
      </c>
      <c r="F64" s="70" t="str">
        <f t="shared" si="1"/>
        <v>-</v>
      </c>
    </row>
    <row r="65" spans="1:6" x14ac:dyDescent="0.2">
      <c r="A65" s="24" t="s">
        <v>119</v>
      </c>
      <c r="B65" s="68" t="s">
        <v>129</v>
      </c>
      <c r="C65" s="26" t="s">
        <v>192</v>
      </c>
      <c r="D65" s="27">
        <v>38500</v>
      </c>
      <c r="E65" s="69">
        <v>38500</v>
      </c>
      <c r="F65" s="70" t="str">
        <f t="shared" si="1"/>
        <v>-</v>
      </c>
    </row>
    <row r="66" spans="1:6" ht="33.75" x14ac:dyDescent="0.2">
      <c r="A66" s="24" t="s">
        <v>193</v>
      </c>
      <c r="B66" s="68" t="s">
        <v>129</v>
      </c>
      <c r="C66" s="26" t="s">
        <v>194</v>
      </c>
      <c r="D66" s="27">
        <v>40000</v>
      </c>
      <c r="E66" s="69">
        <v>19980</v>
      </c>
      <c r="F66" s="70">
        <f t="shared" si="1"/>
        <v>20020</v>
      </c>
    </row>
    <row r="67" spans="1:6" x14ac:dyDescent="0.2">
      <c r="A67" s="105" t="s">
        <v>351</v>
      </c>
      <c r="B67" s="68" t="s">
        <v>129</v>
      </c>
      <c r="C67" s="26" t="s">
        <v>364</v>
      </c>
      <c r="D67" s="27">
        <v>40000</v>
      </c>
      <c r="E67" s="69">
        <v>19980</v>
      </c>
      <c r="F67" s="70">
        <f t="shared" si="1"/>
        <v>20020</v>
      </c>
    </row>
    <row r="68" spans="1:6" x14ac:dyDescent="0.2">
      <c r="A68" s="105" t="s">
        <v>360</v>
      </c>
      <c r="B68" s="68" t="s">
        <v>129</v>
      </c>
      <c r="C68" s="26" t="s">
        <v>363</v>
      </c>
      <c r="D68" s="27">
        <v>40000</v>
      </c>
      <c r="E68" s="69">
        <v>19980</v>
      </c>
      <c r="F68" s="70">
        <v>20020</v>
      </c>
    </row>
    <row r="69" spans="1:6" ht="22.5" x14ac:dyDescent="0.2">
      <c r="A69" s="24" t="s">
        <v>195</v>
      </c>
      <c r="B69" s="68" t="s">
        <v>129</v>
      </c>
      <c r="C69" s="26" t="s">
        <v>196</v>
      </c>
      <c r="D69" s="27">
        <v>30000</v>
      </c>
      <c r="E69" s="69">
        <v>18958</v>
      </c>
      <c r="F69" s="70">
        <f t="shared" si="1"/>
        <v>11042</v>
      </c>
    </row>
    <row r="70" spans="1:6" x14ac:dyDescent="0.2">
      <c r="A70" s="24" t="s">
        <v>197</v>
      </c>
      <c r="B70" s="68" t="s">
        <v>129</v>
      </c>
      <c r="C70" s="26" t="s">
        <v>198</v>
      </c>
      <c r="D70" s="27">
        <v>5000</v>
      </c>
      <c r="E70" s="69">
        <v>1022</v>
      </c>
      <c r="F70" s="70">
        <f t="shared" si="1"/>
        <v>3978</v>
      </c>
    </row>
    <row r="71" spans="1:6" x14ac:dyDescent="0.2">
      <c r="A71" s="24" t="s">
        <v>185</v>
      </c>
      <c r="B71" s="68" t="s">
        <v>129</v>
      </c>
      <c r="C71" s="26" t="s">
        <v>199</v>
      </c>
      <c r="D71" s="27">
        <v>5000</v>
      </c>
      <c r="E71" s="69" t="s">
        <v>45</v>
      </c>
      <c r="F71" s="70">
        <f t="shared" si="1"/>
        <v>5000</v>
      </c>
    </row>
    <row r="72" spans="1:6" x14ac:dyDescent="0.2">
      <c r="A72" s="56" t="s">
        <v>200</v>
      </c>
      <c r="B72" s="57" t="s">
        <v>129</v>
      </c>
      <c r="C72" s="58" t="s">
        <v>201</v>
      </c>
      <c r="D72" s="59">
        <v>102200</v>
      </c>
      <c r="E72" s="60">
        <v>64822.48</v>
      </c>
      <c r="F72" s="61">
        <f t="shared" si="1"/>
        <v>37377.519999999997</v>
      </c>
    </row>
    <row r="73" spans="1:6" x14ac:dyDescent="0.2">
      <c r="A73" s="56" t="s">
        <v>202</v>
      </c>
      <c r="B73" s="57" t="s">
        <v>129</v>
      </c>
      <c r="C73" s="58" t="s">
        <v>203</v>
      </c>
      <c r="D73" s="59">
        <v>102200</v>
      </c>
      <c r="E73" s="60">
        <v>64822.48</v>
      </c>
      <c r="F73" s="61">
        <f t="shared" si="1"/>
        <v>37377.519999999997</v>
      </c>
    </row>
    <row r="74" spans="1:6" ht="22.5" x14ac:dyDescent="0.2">
      <c r="A74" s="24" t="s">
        <v>136</v>
      </c>
      <c r="B74" s="68" t="s">
        <v>129</v>
      </c>
      <c r="C74" s="26" t="s">
        <v>204</v>
      </c>
      <c r="D74" s="27">
        <v>102200</v>
      </c>
      <c r="E74" s="69">
        <v>64822.48</v>
      </c>
      <c r="F74" s="70">
        <f t="shared" si="1"/>
        <v>37377.519999999997</v>
      </c>
    </row>
    <row r="75" spans="1:6" x14ac:dyDescent="0.2">
      <c r="A75" s="24" t="s">
        <v>153</v>
      </c>
      <c r="B75" s="68" t="s">
        <v>129</v>
      </c>
      <c r="C75" s="26" t="s">
        <v>205</v>
      </c>
      <c r="D75" s="27">
        <v>102200</v>
      </c>
      <c r="E75" s="69">
        <v>64822.48</v>
      </c>
      <c r="F75" s="70">
        <f t="shared" si="1"/>
        <v>37377.519999999997</v>
      </c>
    </row>
    <row r="76" spans="1:6" ht="45" x14ac:dyDescent="0.2">
      <c r="A76" s="24" t="s">
        <v>206</v>
      </c>
      <c r="B76" s="68" t="s">
        <v>129</v>
      </c>
      <c r="C76" s="26" t="s">
        <v>207</v>
      </c>
      <c r="D76" s="27">
        <v>102200</v>
      </c>
      <c r="E76" s="69">
        <v>64822.48</v>
      </c>
      <c r="F76" s="70">
        <f t="shared" si="1"/>
        <v>37377.519999999997</v>
      </c>
    </row>
    <row r="77" spans="1:6" ht="56.25" x14ac:dyDescent="0.2">
      <c r="A77" s="105" t="s">
        <v>342</v>
      </c>
      <c r="B77" s="68" t="s">
        <v>129</v>
      </c>
      <c r="C77" s="26" t="s">
        <v>366</v>
      </c>
      <c r="D77" s="27">
        <v>102200</v>
      </c>
      <c r="E77" s="69">
        <v>64822.48</v>
      </c>
      <c r="F77" s="70">
        <f t="shared" si="1"/>
        <v>37377.519999999997</v>
      </c>
    </row>
    <row r="78" spans="1:6" ht="22.5" x14ac:dyDescent="0.2">
      <c r="A78" s="105" t="s">
        <v>343</v>
      </c>
      <c r="B78" s="68" t="s">
        <v>129</v>
      </c>
      <c r="C78" s="26" t="s">
        <v>365</v>
      </c>
      <c r="D78" s="27">
        <v>102200</v>
      </c>
      <c r="E78" s="69">
        <v>64822.48</v>
      </c>
      <c r="F78" s="70">
        <f t="shared" si="1"/>
        <v>37377.519999999997</v>
      </c>
    </row>
    <row r="79" spans="1:6" ht="22.5" x14ac:dyDescent="0.2">
      <c r="A79" s="24" t="s">
        <v>141</v>
      </c>
      <c r="B79" s="68" t="s">
        <v>129</v>
      </c>
      <c r="C79" s="26" t="s">
        <v>208</v>
      </c>
      <c r="D79" s="27">
        <v>78500</v>
      </c>
      <c r="E79" s="69">
        <v>49073.61</v>
      </c>
      <c r="F79" s="70">
        <f t="shared" si="1"/>
        <v>29426.39</v>
      </c>
    </row>
    <row r="80" spans="1:6" ht="33.75" x14ac:dyDescent="0.2">
      <c r="A80" s="24" t="s">
        <v>145</v>
      </c>
      <c r="B80" s="68" t="s">
        <v>129</v>
      </c>
      <c r="C80" s="26" t="s">
        <v>209</v>
      </c>
      <c r="D80" s="27">
        <v>23700</v>
      </c>
      <c r="E80" s="69">
        <v>15748.87</v>
      </c>
      <c r="F80" s="70">
        <f t="shared" si="1"/>
        <v>7951.1299999999992</v>
      </c>
    </row>
    <row r="81" spans="1:6" ht="22.5" x14ac:dyDescent="0.2">
      <c r="A81" s="56" t="s">
        <v>210</v>
      </c>
      <c r="B81" s="57" t="s">
        <v>129</v>
      </c>
      <c r="C81" s="58" t="s">
        <v>211</v>
      </c>
      <c r="D81" s="59">
        <v>28000</v>
      </c>
      <c r="E81" s="60">
        <v>437.76</v>
      </c>
      <c r="F81" s="61">
        <f t="shared" si="1"/>
        <v>27562.240000000002</v>
      </c>
    </row>
    <row r="82" spans="1:6" ht="22.5" x14ac:dyDescent="0.2">
      <c r="A82" s="56" t="s">
        <v>212</v>
      </c>
      <c r="B82" s="57" t="s">
        <v>129</v>
      </c>
      <c r="C82" s="58" t="s">
        <v>213</v>
      </c>
      <c r="D82" s="59">
        <v>28000</v>
      </c>
      <c r="E82" s="60">
        <v>437.76</v>
      </c>
      <c r="F82" s="61">
        <f t="shared" si="1"/>
        <v>27562.240000000002</v>
      </c>
    </row>
    <row r="83" spans="1:6" ht="22.5" x14ac:dyDescent="0.2">
      <c r="A83" s="24" t="s">
        <v>214</v>
      </c>
      <c r="B83" s="68" t="s">
        <v>129</v>
      </c>
      <c r="C83" s="26" t="s">
        <v>215</v>
      </c>
      <c r="D83" s="27">
        <v>28000</v>
      </c>
      <c r="E83" s="69">
        <v>437.76</v>
      </c>
      <c r="F83" s="70">
        <f t="shared" si="1"/>
        <v>27562.240000000002</v>
      </c>
    </row>
    <row r="84" spans="1:6" x14ac:dyDescent="0.2">
      <c r="A84" s="24" t="s">
        <v>216</v>
      </c>
      <c r="B84" s="68" t="s">
        <v>129</v>
      </c>
      <c r="C84" s="26" t="s">
        <v>217</v>
      </c>
      <c r="D84" s="27">
        <v>28000</v>
      </c>
      <c r="E84" s="69">
        <v>437.76</v>
      </c>
      <c r="F84" s="70">
        <f t="shared" si="1"/>
        <v>27562.240000000002</v>
      </c>
    </row>
    <row r="85" spans="1:6" ht="45" x14ac:dyDescent="0.2">
      <c r="A85" s="24" t="s">
        <v>218</v>
      </c>
      <c r="B85" s="68" t="s">
        <v>129</v>
      </c>
      <c r="C85" s="26" t="s">
        <v>219</v>
      </c>
      <c r="D85" s="27">
        <v>28000</v>
      </c>
      <c r="E85" s="69">
        <v>437.76</v>
      </c>
      <c r="F85" s="70">
        <f t="shared" si="1"/>
        <v>27562.240000000002</v>
      </c>
    </row>
    <row r="86" spans="1:6" ht="22.5" x14ac:dyDescent="0.2">
      <c r="A86" s="105" t="s">
        <v>346</v>
      </c>
      <c r="B86" s="68" t="s">
        <v>129</v>
      </c>
      <c r="C86" s="26" t="s">
        <v>368</v>
      </c>
      <c r="D86" s="27">
        <v>28000</v>
      </c>
      <c r="E86" s="69">
        <v>437.76</v>
      </c>
      <c r="F86" s="70">
        <f t="shared" si="1"/>
        <v>27562.240000000002</v>
      </c>
    </row>
    <row r="87" spans="1:6" ht="22.5" x14ac:dyDescent="0.2">
      <c r="A87" s="105" t="s">
        <v>347</v>
      </c>
      <c r="B87" s="68" t="s">
        <v>129</v>
      </c>
      <c r="C87" s="26" t="s">
        <v>367</v>
      </c>
      <c r="D87" s="27">
        <v>28000</v>
      </c>
      <c r="E87" s="69">
        <v>437.76</v>
      </c>
      <c r="F87" s="70">
        <f t="shared" si="1"/>
        <v>27562.240000000002</v>
      </c>
    </row>
    <row r="88" spans="1:6" x14ac:dyDescent="0.2">
      <c r="A88" s="24" t="s">
        <v>149</v>
      </c>
      <c r="B88" s="68" t="s">
        <v>129</v>
      </c>
      <c r="C88" s="26" t="s">
        <v>220</v>
      </c>
      <c r="D88" s="27">
        <v>28000</v>
      </c>
      <c r="E88" s="69">
        <v>437.76</v>
      </c>
      <c r="F88" s="70">
        <f t="shared" si="1"/>
        <v>27562.240000000002</v>
      </c>
    </row>
    <row r="89" spans="1:6" x14ac:dyDescent="0.2">
      <c r="A89" s="56" t="s">
        <v>221</v>
      </c>
      <c r="B89" s="57" t="s">
        <v>129</v>
      </c>
      <c r="C89" s="58" t="s">
        <v>222</v>
      </c>
      <c r="D89" s="59">
        <v>1371200</v>
      </c>
      <c r="E89" s="60">
        <v>719265</v>
      </c>
      <c r="F89" s="61">
        <f t="shared" si="1"/>
        <v>651935</v>
      </c>
    </row>
    <row r="90" spans="1:6" x14ac:dyDescent="0.2">
      <c r="A90" s="56" t="s">
        <v>223</v>
      </c>
      <c r="B90" s="57" t="s">
        <v>129</v>
      </c>
      <c r="C90" s="58" t="s">
        <v>224</v>
      </c>
      <c r="D90" s="59">
        <v>1351200</v>
      </c>
      <c r="E90" s="60">
        <v>719265</v>
      </c>
      <c r="F90" s="61">
        <f t="shared" si="1"/>
        <v>631935</v>
      </c>
    </row>
    <row r="91" spans="1:6" ht="22.5" x14ac:dyDescent="0.2">
      <c r="A91" s="24" t="s">
        <v>225</v>
      </c>
      <c r="B91" s="68" t="s">
        <v>129</v>
      </c>
      <c r="C91" s="26" t="s">
        <v>226</v>
      </c>
      <c r="D91" s="27">
        <v>1351200</v>
      </c>
      <c r="E91" s="69">
        <v>719265</v>
      </c>
      <c r="F91" s="70">
        <f t="shared" si="1"/>
        <v>631935</v>
      </c>
    </row>
    <row r="92" spans="1:6" ht="22.5" x14ac:dyDescent="0.2">
      <c r="A92" s="24" t="s">
        <v>227</v>
      </c>
      <c r="B92" s="68" t="s">
        <v>129</v>
      </c>
      <c r="C92" s="26" t="s">
        <v>228</v>
      </c>
      <c r="D92" s="27">
        <v>1351200</v>
      </c>
      <c r="E92" s="69">
        <v>719265</v>
      </c>
      <c r="F92" s="70">
        <f t="shared" si="1"/>
        <v>631935</v>
      </c>
    </row>
    <row r="93" spans="1:6" ht="67.5" x14ac:dyDescent="0.2">
      <c r="A93" s="71" t="s">
        <v>229</v>
      </c>
      <c r="B93" s="68" t="s">
        <v>129</v>
      </c>
      <c r="C93" s="26" t="s">
        <v>230</v>
      </c>
      <c r="D93" s="27">
        <v>1351200</v>
      </c>
      <c r="E93" s="69">
        <v>719265</v>
      </c>
      <c r="F93" s="70">
        <f t="shared" si="1"/>
        <v>631935</v>
      </c>
    </row>
    <row r="94" spans="1:6" ht="22.5" x14ac:dyDescent="0.2">
      <c r="A94" s="105" t="s">
        <v>347</v>
      </c>
      <c r="B94" s="68" t="s">
        <v>129</v>
      </c>
      <c r="C94" s="26" t="s">
        <v>369</v>
      </c>
      <c r="D94" s="27">
        <v>1351200</v>
      </c>
      <c r="E94" s="69">
        <v>719265</v>
      </c>
      <c r="F94" s="70">
        <f t="shared" si="1"/>
        <v>631935</v>
      </c>
    </row>
    <row r="95" spans="1:6" x14ac:dyDescent="0.2">
      <c r="A95" s="24" t="s">
        <v>149</v>
      </c>
      <c r="B95" s="68" t="s">
        <v>129</v>
      </c>
      <c r="C95" s="26" t="s">
        <v>370</v>
      </c>
      <c r="D95" s="27">
        <v>1351200</v>
      </c>
      <c r="E95" s="69">
        <v>719265</v>
      </c>
      <c r="F95" s="70">
        <f t="shared" si="1"/>
        <v>631935</v>
      </c>
    </row>
    <row r="96" spans="1:6" x14ac:dyDescent="0.2">
      <c r="A96" s="24" t="s">
        <v>149</v>
      </c>
      <c r="B96" s="68" t="s">
        <v>129</v>
      </c>
      <c r="C96" s="26" t="s">
        <v>231</v>
      </c>
      <c r="D96" s="27">
        <v>1351200</v>
      </c>
      <c r="E96" s="69">
        <v>719265</v>
      </c>
      <c r="F96" s="70">
        <f t="shared" si="1"/>
        <v>631935</v>
      </c>
    </row>
    <row r="97" spans="1:6" x14ac:dyDescent="0.2">
      <c r="A97" s="56" t="s">
        <v>232</v>
      </c>
      <c r="B97" s="57" t="s">
        <v>129</v>
      </c>
      <c r="C97" s="58" t="s">
        <v>233</v>
      </c>
      <c r="D97" s="59">
        <v>20000</v>
      </c>
      <c r="E97" s="60" t="s">
        <v>45</v>
      </c>
      <c r="F97" s="61">
        <f t="shared" si="1"/>
        <v>20000</v>
      </c>
    </row>
    <row r="98" spans="1:6" ht="22.5" x14ac:dyDescent="0.2">
      <c r="A98" s="24" t="s">
        <v>160</v>
      </c>
      <c r="B98" s="68" t="s">
        <v>129</v>
      </c>
      <c r="C98" s="26" t="s">
        <v>234</v>
      </c>
      <c r="D98" s="27">
        <v>20000</v>
      </c>
      <c r="E98" s="69" t="s">
        <v>45</v>
      </c>
      <c r="F98" s="70">
        <f t="shared" si="1"/>
        <v>20000</v>
      </c>
    </row>
    <row r="99" spans="1:6" x14ac:dyDescent="0.2">
      <c r="A99" s="24" t="s">
        <v>188</v>
      </c>
      <c r="B99" s="68" t="s">
        <v>129</v>
      </c>
      <c r="C99" s="26" t="s">
        <v>235</v>
      </c>
      <c r="D99" s="27">
        <v>20000</v>
      </c>
      <c r="E99" s="69" t="s">
        <v>45</v>
      </c>
      <c r="F99" s="70">
        <f t="shared" si="1"/>
        <v>20000</v>
      </c>
    </row>
    <row r="100" spans="1:6" ht="33.75" x14ac:dyDescent="0.2">
      <c r="A100" s="24" t="s">
        <v>236</v>
      </c>
      <c r="B100" s="68" t="s">
        <v>129</v>
      </c>
      <c r="C100" s="26" t="s">
        <v>237</v>
      </c>
      <c r="D100" s="27">
        <v>20000</v>
      </c>
      <c r="E100" s="69" t="s">
        <v>45</v>
      </c>
      <c r="F100" s="70">
        <f t="shared" si="1"/>
        <v>20000</v>
      </c>
    </row>
    <row r="101" spans="1:6" ht="22.5" x14ac:dyDescent="0.2">
      <c r="A101" s="105" t="s">
        <v>347</v>
      </c>
      <c r="B101" s="68" t="s">
        <v>129</v>
      </c>
      <c r="C101" s="26" t="s">
        <v>371</v>
      </c>
      <c r="D101" s="27">
        <v>20000</v>
      </c>
      <c r="E101" s="69" t="s">
        <v>45</v>
      </c>
      <c r="F101" s="70">
        <f t="shared" si="1"/>
        <v>20000</v>
      </c>
    </row>
    <row r="102" spans="1:6" x14ac:dyDescent="0.2">
      <c r="A102" s="24" t="s">
        <v>149</v>
      </c>
      <c r="B102" s="68" t="s">
        <v>129</v>
      </c>
      <c r="C102" s="26" t="s">
        <v>372</v>
      </c>
      <c r="D102" s="27">
        <v>20000</v>
      </c>
      <c r="E102" s="69" t="s">
        <v>45</v>
      </c>
      <c r="F102" s="70">
        <v>20000</v>
      </c>
    </row>
    <row r="103" spans="1:6" x14ac:dyDescent="0.2">
      <c r="A103" s="24" t="s">
        <v>149</v>
      </c>
      <c r="B103" s="68" t="s">
        <v>129</v>
      </c>
      <c r="C103" s="26" t="s">
        <v>238</v>
      </c>
      <c r="D103" s="27">
        <v>20000</v>
      </c>
      <c r="E103" s="69" t="s">
        <v>45</v>
      </c>
      <c r="F103" s="70">
        <f t="shared" si="1"/>
        <v>20000</v>
      </c>
    </row>
    <row r="104" spans="1:6" x14ac:dyDescent="0.2">
      <c r="A104" s="56" t="s">
        <v>239</v>
      </c>
      <c r="B104" s="57" t="s">
        <v>129</v>
      </c>
      <c r="C104" s="58" t="s">
        <v>240</v>
      </c>
      <c r="D104" s="59">
        <v>545980.97</v>
      </c>
      <c r="E104" s="60">
        <v>447720.17</v>
      </c>
      <c r="F104" s="61">
        <f t="shared" si="1"/>
        <v>98260.799999999988</v>
      </c>
    </row>
    <row r="105" spans="1:6" x14ac:dyDescent="0.2">
      <c r="A105" s="56" t="s">
        <v>241</v>
      </c>
      <c r="B105" s="57" t="s">
        <v>129</v>
      </c>
      <c r="C105" s="58" t="s">
        <v>242</v>
      </c>
      <c r="D105" s="59">
        <v>523880.97</v>
      </c>
      <c r="E105" s="60">
        <v>425620.17</v>
      </c>
      <c r="F105" s="61">
        <f t="shared" ref="F105:F151" si="2">IF(OR(D105="-",IF(E105="-",0,E105)&gt;=IF(D105="-",0,D105)),"-",IF(D105="-",0,D105)-IF(E105="-",0,E105))</f>
        <v>98260.799999999988</v>
      </c>
    </row>
    <row r="106" spans="1:6" ht="22.5" x14ac:dyDescent="0.2">
      <c r="A106" s="24" t="s">
        <v>243</v>
      </c>
      <c r="B106" s="68" t="s">
        <v>129</v>
      </c>
      <c r="C106" s="26" t="s">
        <v>244</v>
      </c>
      <c r="D106" s="27">
        <v>453700</v>
      </c>
      <c r="E106" s="69">
        <v>360593.07</v>
      </c>
      <c r="F106" s="70">
        <f t="shared" si="2"/>
        <v>93106.93</v>
      </c>
    </row>
    <row r="107" spans="1:6" x14ac:dyDescent="0.2">
      <c r="A107" s="24" t="s">
        <v>245</v>
      </c>
      <c r="B107" s="68" t="s">
        <v>129</v>
      </c>
      <c r="C107" s="26" t="s">
        <v>246</v>
      </c>
      <c r="D107" s="27">
        <v>453700</v>
      </c>
      <c r="E107" s="69">
        <v>360593.07</v>
      </c>
      <c r="F107" s="70">
        <f t="shared" si="2"/>
        <v>93106.93</v>
      </c>
    </row>
    <row r="108" spans="1:6" ht="56.25" x14ac:dyDescent="0.2">
      <c r="A108" s="24" t="s">
        <v>247</v>
      </c>
      <c r="B108" s="68" t="s">
        <v>129</v>
      </c>
      <c r="C108" s="26" t="s">
        <v>248</v>
      </c>
      <c r="D108" s="27">
        <v>10000</v>
      </c>
      <c r="E108" s="69" t="s">
        <v>45</v>
      </c>
      <c r="F108" s="70">
        <f t="shared" si="2"/>
        <v>10000</v>
      </c>
    </row>
    <row r="109" spans="1:6" ht="22.5" x14ac:dyDescent="0.2">
      <c r="A109" s="105" t="s">
        <v>347</v>
      </c>
      <c r="B109" s="68" t="s">
        <v>129</v>
      </c>
      <c r="C109" s="26" t="s">
        <v>373</v>
      </c>
      <c r="D109" s="27">
        <v>10000</v>
      </c>
      <c r="E109" s="69" t="s">
        <v>45</v>
      </c>
      <c r="F109" s="70">
        <f t="shared" si="2"/>
        <v>10000</v>
      </c>
    </row>
    <row r="110" spans="1:6" x14ac:dyDescent="0.2">
      <c r="A110" s="24" t="s">
        <v>149</v>
      </c>
      <c r="B110" s="68" t="s">
        <v>129</v>
      </c>
      <c r="C110" s="26" t="s">
        <v>374</v>
      </c>
      <c r="D110" s="27">
        <v>10000</v>
      </c>
      <c r="E110" s="69" t="s">
        <v>45</v>
      </c>
      <c r="F110" s="70">
        <v>10000</v>
      </c>
    </row>
    <row r="111" spans="1:6" x14ac:dyDescent="0.2">
      <c r="A111" s="24" t="s">
        <v>149</v>
      </c>
      <c r="B111" s="68" t="s">
        <v>129</v>
      </c>
      <c r="C111" s="26" t="s">
        <v>249</v>
      </c>
      <c r="D111" s="27">
        <v>10000</v>
      </c>
      <c r="E111" s="69" t="s">
        <v>45</v>
      </c>
      <c r="F111" s="70">
        <f t="shared" si="2"/>
        <v>10000</v>
      </c>
    </row>
    <row r="112" spans="1:6" ht="45" x14ac:dyDescent="0.2">
      <c r="A112" s="24" t="s">
        <v>250</v>
      </c>
      <c r="B112" s="68" t="s">
        <v>129</v>
      </c>
      <c r="C112" s="26" t="s">
        <v>251</v>
      </c>
      <c r="D112" s="27">
        <v>49800</v>
      </c>
      <c r="E112" s="69">
        <v>34654.07</v>
      </c>
      <c r="F112" s="70">
        <f t="shared" si="2"/>
        <v>15145.93</v>
      </c>
    </row>
    <row r="113" spans="1:6" ht="22.5" x14ac:dyDescent="0.2">
      <c r="A113" s="105" t="s">
        <v>347</v>
      </c>
      <c r="B113" s="68" t="s">
        <v>129</v>
      </c>
      <c r="C113" s="26" t="s">
        <v>375</v>
      </c>
      <c r="D113" s="27">
        <v>49800</v>
      </c>
      <c r="E113" s="69">
        <v>34654.07</v>
      </c>
      <c r="F113" s="70">
        <v>15145.93</v>
      </c>
    </row>
    <row r="114" spans="1:6" x14ac:dyDescent="0.2">
      <c r="A114" s="24" t="s">
        <v>149</v>
      </c>
      <c r="B114" s="68" t="s">
        <v>129</v>
      </c>
      <c r="C114" s="26" t="s">
        <v>376</v>
      </c>
      <c r="D114" s="27">
        <v>49800</v>
      </c>
      <c r="E114" s="69">
        <v>34654.07</v>
      </c>
      <c r="F114" s="70">
        <v>15145.93</v>
      </c>
    </row>
    <row r="115" spans="1:6" x14ac:dyDescent="0.2">
      <c r="A115" s="24" t="s">
        <v>151</v>
      </c>
      <c r="B115" s="68" t="s">
        <v>129</v>
      </c>
      <c r="C115" s="26" t="s">
        <v>252</v>
      </c>
      <c r="D115" s="27">
        <v>49800</v>
      </c>
      <c r="E115" s="69">
        <v>34654.07</v>
      </c>
      <c r="F115" s="70">
        <f t="shared" si="2"/>
        <v>15145.93</v>
      </c>
    </row>
    <row r="116" spans="1:6" ht="45" x14ac:dyDescent="0.2">
      <c r="A116" s="24" t="s">
        <v>253</v>
      </c>
      <c r="B116" s="68" t="s">
        <v>129</v>
      </c>
      <c r="C116" s="26" t="s">
        <v>254</v>
      </c>
      <c r="D116" s="27">
        <v>30000</v>
      </c>
      <c r="E116" s="69">
        <v>29975.64</v>
      </c>
      <c r="F116" s="70">
        <f t="shared" si="2"/>
        <v>24.360000000000582</v>
      </c>
    </row>
    <row r="117" spans="1:6" ht="22.5" x14ac:dyDescent="0.2">
      <c r="A117" s="105" t="s">
        <v>347</v>
      </c>
      <c r="B117" s="68" t="s">
        <v>129</v>
      </c>
      <c r="C117" s="26" t="s">
        <v>377</v>
      </c>
      <c r="D117" s="27">
        <v>30000</v>
      </c>
      <c r="E117" s="69">
        <v>29975.64</v>
      </c>
      <c r="F117" s="70">
        <v>24.36</v>
      </c>
    </row>
    <row r="118" spans="1:6" x14ac:dyDescent="0.2">
      <c r="A118" s="24" t="s">
        <v>149</v>
      </c>
      <c r="B118" s="68" t="s">
        <v>129</v>
      </c>
      <c r="C118" s="26" t="s">
        <v>378</v>
      </c>
      <c r="D118" s="27">
        <v>30000</v>
      </c>
      <c r="E118" s="69">
        <v>29975.64</v>
      </c>
      <c r="F118" s="70">
        <v>24.36</v>
      </c>
    </row>
    <row r="119" spans="1:6" x14ac:dyDescent="0.2">
      <c r="A119" s="24" t="s">
        <v>149</v>
      </c>
      <c r="B119" s="68" t="s">
        <v>129</v>
      </c>
      <c r="C119" s="26" t="s">
        <v>255</v>
      </c>
      <c r="D119" s="27">
        <v>30000</v>
      </c>
      <c r="E119" s="69">
        <v>29975.64</v>
      </c>
      <c r="F119" s="70">
        <f t="shared" si="2"/>
        <v>24.360000000000582</v>
      </c>
    </row>
    <row r="120" spans="1:6" ht="45" x14ac:dyDescent="0.2">
      <c r="A120" s="24" t="s">
        <v>256</v>
      </c>
      <c r="B120" s="68" t="s">
        <v>129</v>
      </c>
      <c r="C120" s="26" t="s">
        <v>257</v>
      </c>
      <c r="D120" s="27">
        <v>363900</v>
      </c>
      <c r="E120" s="69">
        <v>295963.36</v>
      </c>
      <c r="F120" s="70">
        <f t="shared" si="2"/>
        <v>67936.640000000014</v>
      </c>
    </row>
    <row r="121" spans="1:6" ht="22.5" x14ac:dyDescent="0.2">
      <c r="A121" s="105" t="s">
        <v>347</v>
      </c>
      <c r="B121" s="68" t="s">
        <v>129</v>
      </c>
      <c r="C121" s="26" t="s">
        <v>379</v>
      </c>
      <c r="D121" s="27">
        <v>363900</v>
      </c>
      <c r="E121" s="69">
        <v>295963.36</v>
      </c>
      <c r="F121" s="70">
        <f t="shared" si="2"/>
        <v>67936.640000000014</v>
      </c>
    </row>
    <row r="122" spans="1:6" x14ac:dyDescent="0.2">
      <c r="A122" s="24" t="s">
        <v>149</v>
      </c>
      <c r="B122" s="68" t="s">
        <v>129</v>
      </c>
      <c r="C122" s="26" t="s">
        <v>380</v>
      </c>
      <c r="D122" s="27">
        <v>363900</v>
      </c>
      <c r="E122" s="69">
        <v>295963.36</v>
      </c>
      <c r="F122" s="70">
        <f t="shared" si="2"/>
        <v>67936.640000000014</v>
      </c>
    </row>
    <row r="123" spans="1:6" x14ac:dyDescent="0.2">
      <c r="A123" s="24" t="s">
        <v>149</v>
      </c>
      <c r="B123" s="68" t="s">
        <v>129</v>
      </c>
      <c r="C123" s="26" t="s">
        <v>258</v>
      </c>
      <c r="D123" s="27">
        <v>363900</v>
      </c>
      <c r="E123" s="69">
        <v>295963.36</v>
      </c>
      <c r="F123" s="70">
        <f t="shared" si="2"/>
        <v>67936.640000000014</v>
      </c>
    </row>
    <row r="124" spans="1:6" ht="33.75" x14ac:dyDescent="0.2">
      <c r="A124" s="24" t="s">
        <v>259</v>
      </c>
      <c r="B124" s="68" t="s">
        <v>129</v>
      </c>
      <c r="C124" s="26" t="s">
        <v>260</v>
      </c>
      <c r="D124" s="27">
        <v>70180.97</v>
      </c>
      <c r="E124" s="69">
        <v>65027.1</v>
      </c>
      <c r="F124" s="70">
        <f t="shared" si="2"/>
        <v>5153.8700000000026</v>
      </c>
    </row>
    <row r="125" spans="1:6" ht="33.75" x14ac:dyDescent="0.2">
      <c r="A125" s="24" t="s">
        <v>261</v>
      </c>
      <c r="B125" s="68" t="s">
        <v>129</v>
      </c>
      <c r="C125" s="26" t="s">
        <v>262</v>
      </c>
      <c r="D125" s="27">
        <v>25000</v>
      </c>
      <c r="E125" s="69">
        <v>24576.1</v>
      </c>
      <c r="F125" s="70">
        <f t="shared" si="2"/>
        <v>423.90000000000146</v>
      </c>
    </row>
    <row r="126" spans="1:6" ht="78.75" x14ac:dyDescent="0.2">
      <c r="A126" s="71" t="s">
        <v>263</v>
      </c>
      <c r="B126" s="68" t="s">
        <v>129</v>
      </c>
      <c r="C126" s="26" t="s">
        <v>264</v>
      </c>
      <c r="D126" s="27">
        <v>25000</v>
      </c>
      <c r="E126" s="69">
        <v>24576.1</v>
      </c>
      <c r="F126" s="70">
        <f t="shared" si="2"/>
        <v>423.90000000000146</v>
      </c>
    </row>
    <row r="127" spans="1:6" ht="22.5" x14ac:dyDescent="0.2">
      <c r="A127" s="105" t="s">
        <v>347</v>
      </c>
      <c r="B127" s="68" t="s">
        <v>129</v>
      </c>
      <c r="C127" s="26" t="s">
        <v>381</v>
      </c>
      <c r="D127" s="27">
        <v>25000</v>
      </c>
      <c r="E127" s="69">
        <v>24576.1</v>
      </c>
      <c r="F127" s="70">
        <f t="shared" si="2"/>
        <v>423.90000000000146</v>
      </c>
    </row>
    <row r="128" spans="1:6" x14ac:dyDescent="0.2">
      <c r="A128" s="24" t="s">
        <v>149</v>
      </c>
      <c r="B128" s="68" t="s">
        <v>129</v>
      </c>
      <c r="C128" s="26" t="s">
        <v>382</v>
      </c>
      <c r="D128" s="27">
        <v>25000</v>
      </c>
      <c r="E128" s="69">
        <v>24576.1</v>
      </c>
      <c r="F128" s="70">
        <v>423.9</v>
      </c>
    </row>
    <row r="129" spans="1:6" x14ac:dyDescent="0.2">
      <c r="A129" s="24" t="s">
        <v>149</v>
      </c>
      <c r="B129" s="68" t="s">
        <v>129</v>
      </c>
      <c r="C129" s="26" t="s">
        <v>265</v>
      </c>
      <c r="D129" s="27">
        <v>25000</v>
      </c>
      <c r="E129" s="69">
        <v>24576.1</v>
      </c>
      <c r="F129" s="70">
        <f t="shared" si="2"/>
        <v>423.90000000000146</v>
      </c>
    </row>
    <row r="130" spans="1:6" ht="22.5" x14ac:dyDescent="0.2">
      <c r="A130" s="24" t="s">
        <v>266</v>
      </c>
      <c r="B130" s="68" t="s">
        <v>129</v>
      </c>
      <c r="C130" s="26" t="s">
        <v>267</v>
      </c>
      <c r="D130" s="27">
        <v>45180.97</v>
      </c>
      <c r="E130" s="69">
        <v>40451</v>
      </c>
      <c r="F130" s="70">
        <f t="shared" si="2"/>
        <v>4729.9700000000012</v>
      </c>
    </row>
    <row r="131" spans="1:6" ht="78.75" x14ac:dyDescent="0.2">
      <c r="A131" s="71" t="s">
        <v>268</v>
      </c>
      <c r="B131" s="68" t="s">
        <v>129</v>
      </c>
      <c r="C131" s="26" t="s">
        <v>269</v>
      </c>
      <c r="D131" s="27">
        <v>45180.97</v>
      </c>
      <c r="E131" s="69">
        <v>40451</v>
      </c>
      <c r="F131" s="70">
        <f t="shared" si="2"/>
        <v>4729.9700000000012</v>
      </c>
    </row>
    <row r="132" spans="1:6" ht="22.5" x14ac:dyDescent="0.2">
      <c r="A132" s="105" t="s">
        <v>347</v>
      </c>
      <c r="B132" s="68" t="s">
        <v>129</v>
      </c>
      <c r="C132" s="26" t="s">
        <v>383</v>
      </c>
      <c r="D132" s="27">
        <v>45180.97</v>
      </c>
      <c r="E132" s="69">
        <v>40451</v>
      </c>
      <c r="F132" s="70">
        <f t="shared" si="2"/>
        <v>4729.9700000000012</v>
      </c>
    </row>
    <row r="133" spans="1:6" x14ac:dyDescent="0.2">
      <c r="A133" s="24" t="s">
        <v>149</v>
      </c>
      <c r="B133" s="68" t="s">
        <v>129</v>
      </c>
      <c r="C133" s="26" t="s">
        <v>384</v>
      </c>
      <c r="D133" s="27">
        <v>45180.97</v>
      </c>
      <c r="E133" s="69">
        <v>40451</v>
      </c>
      <c r="F133" s="70">
        <f t="shared" si="2"/>
        <v>4729.9700000000012</v>
      </c>
    </row>
    <row r="134" spans="1:6" x14ac:dyDescent="0.2">
      <c r="A134" s="24" t="s">
        <v>149</v>
      </c>
      <c r="B134" s="68" t="s">
        <v>129</v>
      </c>
      <c r="C134" s="26" t="s">
        <v>270</v>
      </c>
      <c r="D134" s="27">
        <v>45180.97</v>
      </c>
      <c r="E134" s="69">
        <v>40451</v>
      </c>
      <c r="F134" s="70">
        <f t="shared" si="2"/>
        <v>4729.9700000000012</v>
      </c>
    </row>
    <row r="135" spans="1:6" ht="22.5" x14ac:dyDescent="0.2">
      <c r="A135" s="56" t="s">
        <v>271</v>
      </c>
      <c r="B135" s="57" t="s">
        <v>129</v>
      </c>
      <c r="C135" s="58" t="s">
        <v>272</v>
      </c>
      <c r="D135" s="59">
        <v>22100</v>
      </c>
      <c r="E135" s="60">
        <v>22100</v>
      </c>
      <c r="F135" s="61" t="str">
        <f t="shared" si="2"/>
        <v>-</v>
      </c>
    </row>
    <row r="136" spans="1:6" ht="22.5" x14ac:dyDescent="0.2">
      <c r="A136" s="24" t="s">
        <v>160</v>
      </c>
      <c r="B136" s="68" t="s">
        <v>129</v>
      </c>
      <c r="C136" s="26" t="s">
        <v>273</v>
      </c>
      <c r="D136" s="27">
        <v>22100</v>
      </c>
      <c r="E136" s="69">
        <v>22100</v>
      </c>
      <c r="F136" s="70" t="str">
        <f t="shared" si="2"/>
        <v>-</v>
      </c>
    </row>
    <row r="137" spans="1:6" x14ac:dyDescent="0.2">
      <c r="A137" s="24" t="s">
        <v>188</v>
      </c>
      <c r="B137" s="68" t="s">
        <v>129</v>
      </c>
      <c r="C137" s="26" t="s">
        <v>274</v>
      </c>
      <c r="D137" s="27">
        <v>22100</v>
      </c>
      <c r="E137" s="69">
        <v>22100</v>
      </c>
      <c r="F137" s="70" t="str">
        <f t="shared" si="2"/>
        <v>-</v>
      </c>
    </row>
    <row r="138" spans="1:6" ht="56.25" x14ac:dyDescent="0.2">
      <c r="A138" s="24" t="s">
        <v>190</v>
      </c>
      <c r="B138" s="68" t="s">
        <v>129</v>
      </c>
      <c r="C138" s="26" t="s">
        <v>275</v>
      </c>
      <c r="D138" s="27">
        <v>22100</v>
      </c>
      <c r="E138" s="69">
        <v>22100</v>
      </c>
      <c r="F138" s="70" t="str">
        <f t="shared" si="2"/>
        <v>-</v>
      </c>
    </row>
    <row r="139" spans="1:6" x14ac:dyDescent="0.2">
      <c r="A139" s="106" t="s">
        <v>362</v>
      </c>
      <c r="B139" s="68" t="s">
        <v>129</v>
      </c>
      <c r="C139" s="26" t="s">
        <v>385</v>
      </c>
      <c r="D139" s="27">
        <v>22100</v>
      </c>
      <c r="E139" s="69">
        <v>22100</v>
      </c>
      <c r="F139" s="70" t="str">
        <f t="shared" si="2"/>
        <v>-</v>
      </c>
    </row>
    <row r="140" spans="1:6" x14ac:dyDescent="0.2">
      <c r="A140" s="24" t="s">
        <v>119</v>
      </c>
      <c r="B140" s="68" t="s">
        <v>129</v>
      </c>
      <c r="C140" s="26" t="s">
        <v>276</v>
      </c>
      <c r="D140" s="27">
        <v>22100</v>
      </c>
      <c r="E140" s="69">
        <v>22100</v>
      </c>
      <c r="F140" s="70" t="str">
        <f t="shared" si="2"/>
        <v>-</v>
      </c>
    </row>
    <row r="141" spans="1:6" x14ac:dyDescent="0.2">
      <c r="A141" s="56" t="s">
        <v>277</v>
      </c>
      <c r="B141" s="57" t="s">
        <v>129</v>
      </c>
      <c r="C141" s="58" t="s">
        <v>278</v>
      </c>
      <c r="D141" s="59">
        <v>37800</v>
      </c>
      <c r="E141" s="60">
        <v>21400</v>
      </c>
      <c r="F141" s="61">
        <f t="shared" si="2"/>
        <v>16400</v>
      </c>
    </row>
    <row r="142" spans="1:6" ht="22.5" x14ac:dyDescent="0.2">
      <c r="A142" s="56" t="s">
        <v>279</v>
      </c>
      <c r="B142" s="57" t="s">
        <v>129</v>
      </c>
      <c r="C142" s="58" t="s">
        <v>280</v>
      </c>
      <c r="D142" s="59">
        <v>37800</v>
      </c>
      <c r="E142" s="60">
        <v>21400</v>
      </c>
      <c r="F142" s="61">
        <f t="shared" si="2"/>
        <v>16400</v>
      </c>
    </row>
    <row r="143" spans="1:6" ht="22.5" x14ac:dyDescent="0.2">
      <c r="A143" s="24" t="s">
        <v>170</v>
      </c>
      <c r="B143" s="68" t="s">
        <v>129</v>
      </c>
      <c r="C143" s="26" t="s">
        <v>281</v>
      </c>
      <c r="D143" s="27">
        <v>37800</v>
      </c>
      <c r="E143" s="69">
        <v>21400</v>
      </c>
      <c r="F143" s="70">
        <f t="shared" si="2"/>
        <v>16400</v>
      </c>
    </row>
    <row r="144" spans="1:6" ht="33.75" x14ac:dyDescent="0.2">
      <c r="A144" s="24" t="s">
        <v>172</v>
      </c>
      <c r="B144" s="68" t="s">
        <v>129</v>
      </c>
      <c r="C144" s="26" t="s">
        <v>282</v>
      </c>
      <c r="D144" s="27">
        <v>37800</v>
      </c>
      <c r="E144" s="69">
        <v>21400</v>
      </c>
      <c r="F144" s="70">
        <f t="shared" si="2"/>
        <v>16400</v>
      </c>
    </row>
    <row r="145" spans="1:6" ht="78.75" x14ac:dyDescent="0.2">
      <c r="A145" s="71" t="s">
        <v>283</v>
      </c>
      <c r="B145" s="68" t="s">
        <v>129</v>
      </c>
      <c r="C145" s="26" t="s">
        <v>284</v>
      </c>
      <c r="D145" s="27">
        <v>37800</v>
      </c>
      <c r="E145" s="69">
        <v>21400</v>
      </c>
      <c r="F145" s="70">
        <f t="shared" si="2"/>
        <v>16400</v>
      </c>
    </row>
    <row r="146" spans="1:6" ht="22.5" x14ac:dyDescent="0.2">
      <c r="A146" s="105" t="s">
        <v>347</v>
      </c>
      <c r="B146" s="68" t="s">
        <v>129</v>
      </c>
      <c r="C146" s="26" t="s">
        <v>386</v>
      </c>
      <c r="D146" s="27">
        <v>37800</v>
      </c>
      <c r="E146" s="69">
        <v>21400</v>
      </c>
      <c r="F146" s="70">
        <f t="shared" si="2"/>
        <v>16400</v>
      </c>
    </row>
    <row r="147" spans="1:6" x14ac:dyDescent="0.2">
      <c r="A147" s="24" t="s">
        <v>149</v>
      </c>
      <c r="B147" s="68" t="s">
        <v>129</v>
      </c>
      <c r="C147" s="26" t="s">
        <v>387</v>
      </c>
      <c r="D147" s="27">
        <v>37800</v>
      </c>
      <c r="E147" s="69">
        <v>21400</v>
      </c>
      <c r="F147" s="70">
        <f t="shared" si="2"/>
        <v>16400</v>
      </c>
    </row>
    <row r="148" spans="1:6" x14ac:dyDescent="0.2">
      <c r="A148" s="24" t="s">
        <v>149</v>
      </c>
      <c r="B148" s="68" t="s">
        <v>129</v>
      </c>
      <c r="C148" s="26" t="s">
        <v>285</v>
      </c>
      <c r="D148" s="27">
        <v>37800</v>
      </c>
      <c r="E148" s="69">
        <v>21400</v>
      </c>
      <c r="F148" s="70">
        <f t="shared" si="2"/>
        <v>16400</v>
      </c>
    </row>
    <row r="149" spans="1:6" x14ac:dyDescent="0.2">
      <c r="A149" s="56" t="s">
        <v>286</v>
      </c>
      <c r="B149" s="57" t="s">
        <v>129</v>
      </c>
      <c r="C149" s="58" t="s">
        <v>287</v>
      </c>
      <c r="D149" s="59">
        <v>2909700</v>
      </c>
      <c r="E149" s="60">
        <v>2286000</v>
      </c>
      <c r="F149" s="61">
        <f t="shared" si="2"/>
        <v>623700</v>
      </c>
    </row>
    <row r="150" spans="1:6" x14ac:dyDescent="0.2">
      <c r="A150" s="56" t="s">
        <v>288</v>
      </c>
      <c r="B150" s="57" t="s">
        <v>129</v>
      </c>
      <c r="C150" s="58" t="s">
        <v>289</v>
      </c>
      <c r="D150" s="59">
        <v>2909700</v>
      </c>
      <c r="E150" s="60">
        <v>2286000</v>
      </c>
      <c r="F150" s="61">
        <f t="shared" si="2"/>
        <v>623700</v>
      </c>
    </row>
    <row r="151" spans="1:6" ht="22.5" x14ac:dyDescent="0.2">
      <c r="A151" s="24" t="s">
        <v>290</v>
      </c>
      <c r="B151" s="68" t="s">
        <v>129</v>
      </c>
      <c r="C151" s="26" t="s">
        <v>291</v>
      </c>
      <c r="D151" s="27">
        <v>2909700</v>
      </c>
      <c r="E151" s="69">
        <v>2286000</v>
      </c>
      <c r="F151" s="70">
        <f t="shared" si="2"/>
        <v>623700</v>
      </c>
    </row>
    <row r="152" spans="1:6" x14ac:dyDescent="0.2">
      <c r="A152" s="24" t="s">
        <v>292</v>
      </c>
      <c r="B152" s="68" t="s">
        <v>129</v>
      </c>
      <c r="C152" s="26" t="s">
        <v>293</v>
      </c>
      <c r="D152" s="27">
        <v>2909700</v>
      </c>
      <c r="E152" s="69">
        <v>2286000</v>
      </c>
      <c r="F152" s="70">
        <f t="shared" ref="F152:F163" si="3">IF(OR(D152="-",IF(E152="-",0,E152)&gt;=IF(D152="-",0,D152)),"-",IF(D152="-",0,D152)-IF(E152="-",0,E152))</f>
        <v>623700</v>
      </c>
    </row>
    <row r="153" spans="1:6" ht="67.5" x14ac:dyDescent="0.2">
      <c r="A153" s="71" t="s">
        <v>294</v>
      </c>
      <c r="B153" s="68" t="s">
        <v>129</v>
      </c>
      <c r="C153" s="26" t="s">
        <v>295</v>
      </c>
      <c r="D153" s="27">
        <v>10000</v>
      </c>
      <c r="E153" s="69">
        <v>10000</v>
      </c>
      <c r="F153" s="70" t="str">
        <f t="shared" si="3"/>
        <v>-</v>
      </c>
    </row>
    <row r="154" spans="1:6" ht="22.5" x14ac:dyDescent="0.2">
      <c r="A154" s="105" t="s">
        <v>347</v>
      </c>
      <c r="B154" s="68" t="s">
        <v>129</v>
      </c>
      <c r="C154" s="26" t="s">
        <v>388</v>
      </c>
      <c r="D154" s="27">
        <v>10000</v>
      </c>
      <c r="E154" s="69">
        <v>10000</v>
      </c>
      <c r="F154" s="70" t="str">
        <f t="shared" si="3"/>
        <v>-</v>
      </c>
    </row>
    <row r="155" spans="1:6" x14ac:dyDescent="0.2">
      <c r="A155" s="24" t="s">
        <v>149</v>
      </c>
      <c r="B155" s="68" t="s">
        <v>129</v>
      </c>
      <c r="C155" s="26" t="s">
        <v>389</v>
      </c>
      <c r="D155" s="27">
        <v>10000</v>
      </c>
      <c r="E155" s="69">
        <v>10000</v>
      </c>
      <c r="F155" s="70" t="s">
        <v>45</v>
      </c>
    </row>
    <row r="156" spans="1:6" x14ac:dyDescent="0.2">
      <c r="A156" s="24" t="s">
        <v>149</v>
      </c>
      <c r="B156" s="68" t="s">
        <v>129</v>
      </c>
      <c r="C156" s="26" t="s">
        <v>296</v>
      </c>
      <c r="D156" s="27">
        <v>10000</v>
      </c>
      <c r="E156" s="69">
        <v>10000</v>
      </c>
      <c r="F156" s="70" t="str">
        <f t="shared" si="3"/>
        <v>-</v>
      </c>
    </row>
    <row r="157" spans="1:6" ht="56.25" x14ac:dyDescent="0.2">
      <c r="A157" s="24" t="s">
        <v>297</v>
      </c>
      <c r="B157" s="68" t="s">
        <v>129</v>
      </c>
      <c r="C157" s="26" t="s">
        <v>298</v>
      </c>
      <c r="D157" s="27">
        <v>2884700</v>
      </c>
      <c r="E157" s="69">
        <v>2276000</v>
      </c>
      <c r="F157" s="70">
        <f t="shared" si="3"/>
        <v>608700</v>
      </c>
    </row>
    <row r="158" spans="1:6" x14ac:dyDescent="0.2">
      <c r="A158" s="106" t="s">
        <v>362</v>
      </c>
      <c r="B158" s="68" t="s">
        <v>129</v>
      </c>
      <c r="C158" s="26" t="s">
        <v>390</v>
      </c>
      <c r="D158" s="27"/>
      <c r="E158" s="69"/>
      <c r="F158" s="70"/>
    </row>
    <row r="159" spans="1:6" x14ac:dyDescent="0.2">
      <c r="A159" s="24" t="s">
        <v>119</v>
      </c>
      <c r="B159" s="68" t="s">
        <v>129</v>
      </c>
      <c r="C159" s="26" t="s">
        <v>299</v>
      </c>
      <c r="D159" s="27">
        <v>2884700</v>
      </c>
      <c r="E159" s="69">
        <v>2276000</v>
      </c>
      <c r="F159" s="70">
        <f t="shared" si="3"/>
        <v>608700</v>
      </c>
    </row>
    <row r="160" spans="1:6" ht="45" x14ac:dyDescent="0.2">
      <c r="A160" s="24" t="s">
        <v>300</v>
      </c>
      <c r="B160" s="68" t="s">
        <v>129</v>
      </c>
      <c r="C160" s="26" t="s">
        <v>301</v>
      </c>
      <c r="D160" s="27">
        <v>15000</v>
      </c>
      <c r="E160" s="69" t="s">
        <v>45</v>
      </c>
      <c r="F160" s="70">
        <f t="shared" si="3"/>
        <v>15000</v>
      </c>
    </row>
    <row r="161" spans="1:6" ht="22.5" x14ac:dyDescent="0.2">
      <c r="A161" s="105" t="s">
        <v>347</v>
      </c>
      <c r="B161" s="68" t="s">
        <v>129</v>
      </c>
      <c r="C161" s="26" t="s">
        <v>391</v>
      </c>
      <c r="D161" s="27">
        <v>15000</v>
      </c>
      <c r="E161" s="69" t="s">
        <v>45</v>
      </c>
      <c r="F161" s="70">
        <f t="shared" si="3"/>
        <v>15000</v>
      </c>
    </row>
    <row r="162" spans="1:6" x14ac:dyDescent="0.2">
      <c r="A162" s="24" t="s">
        <v>149</v>
      </c>
      <c r="B162" s="68" t="s">
        <v>129</v>
      </c>
      <c r="C162" s="26" t="s">
        <v>392</v>
      </c>
      <c r="D162" s="27">
        <v>15000</v>
      </c>
      <c r="E162" s="69" t="s">
        <v>45</v>
      </c>
      <c r="F162" s="70">
        <v>15000</v>
      </c>
    </row>
    <row r="163" spans="1:6" x14ac:dyDescent="0.2">
      <c r="A163" s="24" t="s">
        <v>149</v>
      </c>
      <c r="B163" s="68" t="s">
        <v>129</v>
      </c>
      <c r="C163" s="26" t="s">
        <v>302</v>
      </c>
      <c r="D163" s="27">
        <v>15000</v>
      </c>
      <c r="E163" s="69" t="s">
        <v>45</v>
      </c>
      <c r="F163" s="70">
        <f t="shared" si="3"/>
        <v>15000</v>
      </c>
    </row>
    <row r="164" spans="1:6" ht="9" customHeight="1" x14ac:dyDescent="0.2">
      <c r="A164" s="72"/>
      <c r="B164" s="73"/>
      <c r="C164" s="74"/>
      <c r="D164" s="75"/>
      <c r="E164" s="73"/>
      <c r="F164" s="73"/>
    </row>
    <row r="165" spans="1:6" ht="13.5" customHeight="1" x14ac:dyDescent="0.2">
      <c r="A165" s="76" t="s">
        <v>303</v>
      </c>
      <c r="B165" s="77" t="s">
        <v>304</v>
      </c>
      <c r="C165" s="78" t="s">
        <v>130</v>
      </c>
      <c r="D165" s="79">
        <v>-29380.97</v>
      </c>
      <c r="E165" s="79">
        <v>919569.92000000004</v>
      </c>
      <c r="F165" s="80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2:F35">
    <cfRule type="cellIs" priority="2" stopIfTrue="1" operator="equal">
      <formula>0</formula>
    </cfRule>
  </conditionalFormatting>
  <conditionalFormatting sqref="E37:F37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showGridLines="0" tabSelected="1" topLeftCell="A4" workbookViewId="0">
      <selection activeCell="F13" sqref="F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07" t="s">
        <v>306</v>
      </c>
      <c r="B1" s="107"/>
      <c r="C1" s="107"/>
      <c r="D1" s="107"/>
      <c r="E1" s="107"/>
      <c r="F1" s="107"/>
    </row>
    <row r="2" spans="1:6" ht="13.15" customHeight="1" x14ac:dyDescent="0.25">
      <c r="A2" s="108" t="s">
        <v>307</v>
      </c>
      <c r="B2" s="108"/>
      <c r="C2" s="108"/>
      <c r="D2" s="108"/>
      <c r="E2" s="108"/>
      <c r="F2" s="108"/>
    </row>
    <row r="3" spans="1:6" ht="9" customHeight="1" thickBot="1" x14ac:dyDescent="0.25">
      <c r="A3" s="109"/>
      <c r="B3" s="110"/>
      <c r="C3" s="111"/>
      <c r="D3" s="112"/>
      <c r="E3" s="112"/>
      <c r="F3" s="111"/>
    </row>
    <row r="4" spans="1:6" ht="13.9" customHeight="1" x14ac:dyDescent="0.2">
      <c r="A4" s="113" t="s">
        <v>22</v>
      </c>
      <c r="B4" s="114" t="s">
        <v>23</v>
      </c>
      <c r="C4" s="115" t="s">
        <v>308</v>
      </c>
      <c r="D4" s="116" t="s">
        <v>25</v>
      </c>
      <c r="E4" s="116" t="s">
        <v>26</v>
      </c>
      <c r="F4" s="117" t="s">
        <v>27</v>
      </c>
    </row>
    <row r="5" spans="1:6" ht="4.9000000000000004" customHeight="1" x14ac:dyDescent="0.2">
      <c r="A5" s="118"/>
      <c r="B5" s="119"/>
      <c r="C5" s="120"/>
      <c r="D5" s="121"/>
      <c r="E5" s="121"/>
      <c r="F5" s="122"/>
    </row>
    <row r="6" spans="1:6" ht="6" customHeight="1" x14ac:dyDescent="0.2">
      <c r="A6" s="118"/>
      <c r="B6" s="119"/>
      <c r="C6" s="120"/>
      <c r="D6" s="121"/>
      <c r="E6" s="121"/>
      <c r="F6" s="122"/>
    </row>
    <row r="7" spans="1:6" ht="4.9000000000000004" customHeight="1" x14ac:dyDescent="0.2">
      <c r="A7" s="118"/>
      <c r="B7" s="119"/>
      <c r="C7" s="120"/>
      <c r="D7" s="121"/>
      <c r="E7" s="121"/>
      <c r="F7" s="122"/>
    </row>
    <row r="8" spans="1:6" ht="6" customHeight="1" x14ac:dyDescent="0.2">
      <c r="A8" s="118"/>
      <c r="B8" s="119"/>
      <c r="C8" s="120"/>
      <c r="D8" s="121"/>
      <c r="E8" s="121"/>
      <c r="F8" s="122"/>
    </row>
    <row r="9" spans="1:6" ht="6" customHeight="1" x14ac:dyDescent="0.2">
      <c r="A9" s="118"/>
      <c r="B9" s="119"/>
      <c r="C9" s="120"/>
      <c r="D9" s="121"/>
      <c r="E9" s="121"/>
      <c r="F9" s="122"/>
    </row>
    <row r="10" spans="1:6" ht="18" customHeight="1" x14ac:dyDescent="0.2">
      <c r="A10" s="123"/>
      <c r="B10" s="124"/>
      <c r="C10" s="125"/>
      <c r="D10" s="126"/>
      <c r="E10" s="126"/>
      <c r="F10" s="127"/>
    </row>
    <row r="11" spans="1:6" ht="13.5" customHeight="1" thickBot="1" x14ac:dyDescent="0.25">
      <c r="A11" s="128">
        <v>1</v>
      </c>
      <c r="B11" s="129">
        <v>2</v>
      </c>
      <c r="C11" s="130">
        <v>3</v>
      </c>
      <c r="D11" s="131" t="s">
        <v>28</v>
      </c>
      <c r="E11" s="132" t="s">
        <v>29</v>
      </c>
      <c r="F11" s="133" t="s">
        <v>30</v>
      </c>
    </row>
    <row r="12" spans="1:6" ht="22.5" x14ac:dyDescent="0.2">
      <c r="A12" s="134" t="s">
        <v>309</v>
      </c>
      <c r="B12" s="135" t="s">
        <v>310</v>
      </c>
      <c r="C12" s="136" t="s">
        <v>130</v>
      </c>
      <c r="D12" s="137">
        <v>29380.97</v>
      </c>
      <c r="E12" s="137">
        <v>-919569.92000000004</v>
      </c>
      <c r="F12" s="138">
        <v>948950.89</v>
      </c>
    </row>
    <row r="13" spans="1:6" x14ac:dyDescent="0.2">
      <c r="A13" s="139" t="s">
        <v>34</v>
      </c>
      <c r="B13" s="140"/>
      <c r="C13" s="141"/>
      <c r="D13" s="142"/>
      <c r="E13" s="142"/>
      <c r="F13" s="143"/>
    </row>
    <row r="14" spans="1:6" ht="22.5" x14ac:dyDescent="0.2">
      <c r="A14" s="144" t="s">
        <v>311</v>
      </c>
      <c r="B14" s="145" t="s">
        <v>312</v>
      </c>
      <c r="C14" s="146" t="s">
        <v>130</v>
      </c>
      <c r="D14" s="147" t="s">
        <v>45</v>
      </c>
      <c r="E14" s="147" t="s">
        <v>45</v>
      </c>
      <c r="F14" s="148" t="s">
        <v>45</v>
      </c>
    </row>
    <row r="15" spans="1:6" x14ac:dyDescent="0.2">
      <c r="A15" s="139" t="s">
        <v>313</v>
      </c>
      <c r="B15" s="140"/>
      <c r="C15" s="141"/>
      <c r="D15" s="142"/>
      <c r="E15" s="142"/>
      <c r="F15" s="143"/>
    </row>
    <row r="16" spans="1:6" x14ac:dyDescent="0.2">
      <c r="A16" s="144" t="s">
        <v>314</v>
      </c>
      <c r="B16" s="145" t="s">
        <v>315</v>
      </c>
      <c r="C16" s="146" t="s">
        <v>130</v>
      </c>
      <c r="D16" s="147" t="s">
        <v>45</v>
      </c>
      <c r="E16" s="147" t="s">
        <v>45</v>
      </c>
      <c r="F16" s="148" t="s">
        <v>45</v>
      </c>
    </row>
    <row r="17" spans="1:6" x14ac:dyDescent="0.2">
      <c r="A17" s="149" t="s">
        <v>313</v>
      </c>
      <c r="B17" s="140"/>
      <c r="C17" s="141"/>
      <c r="D17" s="142"/>
      <c r="E17" s="142"/>
      <c r="F17" s="143"/>
    </row>
    <row r="18" spans="1:6" x14ac:dyDescent="0.2">
      <c r="A18" s="150" t="s">
        <v>316</v>
      </c>
      <c r="B18" s="135" t="s">
        <v>317</v>
      </c>
      <c r="C18" s="136" t="s">
        <v>393</v>
      </c>
      <c r="D18" s="137">
        <v>29380.97</v>
      </c>
      <c r="E18" s="137">
        <v>-919569.92000000004</v>
      </c>
      <c r="F18" s="138">
        <v>948950.89</v>
      </c>
    </row>
    <row r="19" spans="1:6" ht="22.5" x14ac:dyDescent="0.2">
      <c r="A19" s="150" t="s">
        <v>318</v>
      </c>
      <c r="B19" s="151" t="s">
        <v>317</v>
      </c>
      <c r="C19" s="152" t="s">
        <v>394</v>
      </c>
      <c r="D19" s="137">
        <v>29380.97</v>
      </c>
      <c r="E19" s="137">
        <v>-919569.92000000004</v>
      </c>
      <c r="F19" s="138">
        <v>948950.89</v>
      </c>
    </row>
    <row r="20" spans="1:6" ht="22.5" customHeight="1" x14ac:dyDescent="0.2">
      <c r="A20" s="153" t="s">
        <v>395</v>
      </c>
      <c r="B20" s="135" t="s">
        <v>319</v>
      </c>
      <c r="C20" s="152" t="s">
        <v>396</v>
      </c>
      <c r="D20" s="137">
        <v>-9975700</v>
      </c>
      <c r="E20" s="137">
        <v>-8541048.9299999997</v>
      </c>
      <c r="F20" s="138" t="s">
        <v>305</v>
      </c>
    </row>
    <row r="21" spans="1:6" x14ac:dyDescent="0.2">
      <c r="A21" s="154" t="s">
        <v>397</v>
      </c>
      <c r="B21" s="151" t="s">
        <v>319</v>
      </c>
      <c r="C21" s="155" t="s">
        <v>398</v>
      </c>
      <c r="D21" s="156">
        <v>-9975700</v>
      </c>
      <c r="E21" s="156">
        <v>-8541048.9299999997</v>
      </c>
      <c r="F21" s="138" t="s">
        <v>305</v>
      </c>
    </row>
    <row r="22" spans="1:6" x14ac:dyDescent="0.2">
      <c r="A22" s="154" t="s">
        <v>399</v>
      </c>
      <c r="B22" s="151" t="s">
        <v>319</v>
      </c>
      <c r="C22" s="155" t="s">
        <v>400</v>
      </c>
      <c r="D22" s="156">
        <v>-9975700</v>
      </c>
      <c r="E22" s="156">
        <v>-8541048.9299999997</v>
      </c>
      <c r="F22" s="138" t="s">
        <v>305</v>
      </c>
    </row>
    <row r="23" spans="1:6" ht="22.5" x14ac:dyDescent="0.2">
      <c r="A23" s="154" t="s">
        <v>401</v>
      </c>
      <c r="B23" s="151" t="s">
        <v>319</v>
      </c>
      <c r="C23" s="155" t="s">
        <v>402</v>
      </c>
      <c r="D23" s="156">
        <v>-9975700</v>
      </c>
      <c r="E23" s="156">
        <v>-8541048.9299999997</v>
      </c>
      <c r="F23" s="138" t="s">
        <v>305</v>
      </c>
    </row>
    <row r="24" spans="1:6" ht="12.75" customHeight="1" x14ac:dyDescent="0.2">
      <c r="A24" s="158" t="s">
        <v>320</v>
      </c>
      <c r="B24" s="159" t="s">
        <v>319</v>
      </c>
      <c r="C24" s="160" t="s">
        <v>403</v>
      </c>
      <c r="D24" s="157">
        <v>-9975700</v>
      </c>
      <c r="E24" s="156">
        <v>-8541048.9299999997</v>
      </c>
      <c r="F24" s="161" t="s">
        <v>305</v>
      </c>
    </row>
    <row r="25" spans="1:6" ht="12.75" customHeight="1" x14ac:dyDescent="0.2">
      <c r="A25" s="153" t="s">
        <v>404</v>
      </c>
      <c r="B25" s="162" t="s">
        <v>321</v>
      </c>
      <c r="C25" s="152" t="s">
        <v>405</v>
      </c>
      <c r="D25" s="137">
        <v>10005080.970000001</v>
      </c>
      <c r="E25" s="137">
        <v>7621479.0099999998</v>
      </c>
      <c r="F25" s="138" t="s">
        <v>305</v>
      </c>
    </row>
    <row r="26" spans="1:6" x14ac:dyDescent="0.2">
      <c r="A26" s="154" t="s">
        <v>406</v>
      </c>
      <c r="B26" s="159" t="s">
        <v>321</v>
      </c>
      <c r="C26" s="160" t="s">
        <v>407</v>
      </c>
      <c r="D26" s="157">
        <v>10005080.970000001</v>
      </c>
      <c r="E26" s="156">
        <v>7621479.0099999998</v>
      </c>
      <c r="F26" s="138" t="s">
        <v>305</v>
      </c>
    </row>
    <row r="27" spans="1:6" x14ac:dyDescent="0.2">
      <c r="A27" s="154" t="s">
        <v>408</v>
      </c>
      <c r="B27" s="159" t="s">
        <v>321</v>
      </c>
      <c r="C27" s="160" t="s">
        <v>409</v>
      </c>
      <c r="D27" s="157">
        <v>10005080.970000001</v>
      </c>
      <c r="E27" s="156">
        <v>7621479.0099999998</v>
      </c>
      <c r="F27" s="138" t="s">
        <v>305</v>
      </c>
    </row>
    <row r="28" spans="1:6" ht="12.75" customHeight="1" x14ac:dyDescent="0.2">
      <c r="A28" s="154" t="s">
        <v>410</v>
      </c>
      <c r="B28" s="151" t="s">
        <v>321</v>
      </c>
      <c r="C28" s="155" t="s">
        <v>411</v>
      </c>
      <c r="D28" s="156">
        <v>10005080.970000001</v>
      </c>
      <c r="E28" s="156">
        <v>7621479.0099999998</v>
      </c>
      <c r="F28" s="138" t="s">
        <v>305</v>
      </c>
    </row>
    <row r="29" spans="1:6" ht="12.75" customHeight="1" thickBot="1" x14ac:dyDescent="0.25">
      <c r="A29" s="154" t="s">
        <v>322</v>
      </c>
      <c r="B29" s="159" t="s">
        <v>321</v>
      </c>
      <c r="C29" s="160" t="s">
        <v>412</v>
      </c>
      <c r="D29" s="157">
        <v>10005080.970000001</v>
      </c>
      <c r="E29" s="156">
        <v>7621479.0099999998</v>
      </c>
      <c r="F29" s="161" t="s">
        <v>305</v>
      </c>
    </row>
    <row r="30" spans="1:6" ht="12.75" customHeight="1" x14ac:dyDescent="0.2">
      <c r="A30" s="163"/>
      <c r="B30" s="164"/>
      <c r="C30" s="165"/>
      <c r="D30" s="166"/>
      <c r="E30" s="166"/>
      <c r="F30" s="167"/>
    </row>
    <row r="41" spans="1:6" x14ac:dyDescent="0.2"/>
    <row r="42" spans="1:6" ht="12.75" customHeight="1" x14ac:dyDescent="0.2">
      <c r="A42" s="168" t="s">
        <v>413</v>
      </c>
      <c r="D42" s="169"/>
      <c r="E42" s="169"/>
      <c r="F42" s="17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4:F34">
    <cfRule type="cellIs" priority="2" stopIfTrue="1" operator="equal">
      <formula>0</formula>
    </cfRule>
  </conditionalFormatting>
  <conditionalFormatting sqref="E36:F36">
    <cfRule type="cellIs" priority="3" stopIfTrue="1" operator="equal">
      <formula>0</formula>
    </cfRule>
  </conditionalFormatting>
  <conditionalFormatting sqref="E107:F10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323</v>
      </c>
      <c r="B1" t="s">
        <v>324</v>
      </c>
    </row>
    <row r="2" spans="1:2" x14ac:dyDescent="0.2">
      <c r="A2" t="s">
        <v>325</v>
      </c>
      <c r="B2" t="s">
        <v>326</v>
      </c>
    </row>
    <row r="3" spans="1:2" x14ac:dyDescent="0.2">
      <c r="A3" t="s">
        <v>327</v>
      </c>
      <c r="B3" t="s">
        <v>6</v>
      </c>
    </row>
    <row r="4" spans="1:2" x14ac:dyDescent="0.2">
      <c r="A4" t="s">
        <v>328</v>
      </c>
      <c r="B4" t="s">
        <v>329</v>
      </c>
    </row>
    <row r="5" spans="1:2" x14ac:dyDescent="0.2">
      <c r="A5" t="s">
        <v>330</v>
      </c>
      <c r="B5" t="s">
        <v>331</v>
      </c>
    </row>
    <row r="6" spans="1:2" x14ac:dyDescent="0.2">
      <c r="A6" t="s">
        <v>332</v>
      </c>
      <c r="B6" t="s">
        <v>324</v>
      </c>
    </row>
    <row r="7" spans="1:2" x14ac:dyDescent="0.2">
      <c r="A7" t="s">
        <v>333</v>
      </c>
      <c r="B7" t="s">
        <v>334</v>
      </c>
    </row>
    <row r="8" spans="1:2" x14ac:dyDescent="0.2">
      <c r="A8" t="s">
        <v>335</v>
      </c>
      <c r="B8" t="s">
        <v>334</v>
      </c>
    </row>
    <row r="9" spans="1:2" x14ac:dyDescent="0.2">
      <c r="A9" t="s">
        <v>336</v>
      </c>
      <c r="B9" t="s">
        <v>337</v>
      </c>
    </row>
    <row r="10" spans="1:2" x14ac:dyDescent="0.2">
      <c r="A10" t="s">
        <v>338</v>
      </c>
      <c r="B10" t="s">
        <v>19</v>
      </c>
    </row>
    <row r="11" spans="1:2" x14ac:dyDescent="0.2">
      <c r="A11" t="s">
        <v>339</v>
      </c>
      <c r="B11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2022-10-05T11:14:53Z</cp:lastPrinted>
  <dcterms:created xsi:type="dcterms:W3CDTF">2022-10-03T09:50:40Z</dcterms:created>
  <dcterms:modified xsi:type="dcterms:W3CDTF">2022-10-05T11:25:45Z</dcterms:modified>
</cp:coreProperties>
</file>