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годовые формы\год 2020\"/>
    </mc:Choice>
  </mc:AlternateContent>
  <xr:revisionPtr revIDLastSave="0" documentId="13_ncr:1_{0F7E6F26-E270-4A92-A8A1-06E007F86C97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<sst xmlns="http://schemas.openxmlformats.org/spreadsheetml/2006/main" count="600" uniqueCount="358">
  <si>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</si>
  <si>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</si>
  <si>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</si>
  <si>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</si>
  <si>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</si>
  <si>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</si>
  <si>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</si>
  <si>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</si>
  <si>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</si>
  <si>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</si>
  <si>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</si>
  <si>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</si>
  <si>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</si>
  <si>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</si>
  <si>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</si>
  <si>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</si>
  <si>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</si>
  <si>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</si>
  <si>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</si>
  <si>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</si>
  <si>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</si>
  <si>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</si>
  <si>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</si>
  <si>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</si>
  <si>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</si>
  <si>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</si>
  <si>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</si>
  <si>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</si>
  <si>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</si>
  <si>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</si>
  <si>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</si>
  <si>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</si>
  <si>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</si>
  <si>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</si>
  <si>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</si>
  <si>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</si>
  <si>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</si>
  <si>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</si>
  <si>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</si>
  <si>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</si>
  <si>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</si>
  <si>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</si>
  <si>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</si>
  <si>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</si>
  <si>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</si>
  <si>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</si>
  <si>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</si>
  <si>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</si>
  <si>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</si>
  <si>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</si>
  <si>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</si>
  <si>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</si>
  <si>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</si>
  <si>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</si>
  <si>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</si>
  <si>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</si>
  <si>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</si>
  <si>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</si>
  <si>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</si>
  <si>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</si>
  <si>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</si>
  <si>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</si>
  <si>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</si>
  <si>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</si>
  <si>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</si>
  <si>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</si>
  <si>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</si>
  <si>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</si>
  <si>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</si>
  <si>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</si>
  <si>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</si>
  <si>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</si>
  <si>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</si>
  <si>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</si>
  <si>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</si>
  <si>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</si>
  <si>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</si>
  <si>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</si>
  <si>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</si>
  <si>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</si>
  <si>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</si>
  <si>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</si>
  <si>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</si>
  <si>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</si>
  <si>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</si>
  <si>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</si>
  <si>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</si>
  <si>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</si>
  <si>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</si>
  <si>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</si>
  <si>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</si>
  <si>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</si>
  <si>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</si>
  <si>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</si>
  <si>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</si>
  <si>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</si>
  <si>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</si>
  <si>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</si>
  <si>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</si>
  <si>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</si>
  <si>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</si>
  <si>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</si>
  <si>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</si>
  <si>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</si>
  <si>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</si>
  <si>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</si>
  <si>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</si>
  <si>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</si>
  <si>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</si>
  <si>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</si>
  <si>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</si>
  <si>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</si>
  <si>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</si>
  <si>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</si>
  <si>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</si>
  <si>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</si>
  <si>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</si>
  <si>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</si>
  <si>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</si>
  <si>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</si>
  <si>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</si>
  <si>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</si>
  <si>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</si>
  <si>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</si>
  <si>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</si>
  <si>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</si>
  <si>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</si>
  <si>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</si>
  <si>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</si>
  <si>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</si>
  <si>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</si>
  <si>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</si>
  <si>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</si>
  <si>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</si>
  <si>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</si>
  <si>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</si>
  <si>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</si>
  <si>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</si>
  <si>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</si>
  <si>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</si>
  <si>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</si>
  <si>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</si>
  <si>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</si>
  <si>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</si>
  <si>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</si>
  <si>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</si>
  <si>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</si>
  <si>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</si>
  <si>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</si>
  <si>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</si>
  <si>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</si>
  <si>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</si>
  <si>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</si>
  <si>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</si>
  <si>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</si>
  <si>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</si>
  <si>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</si>
  <si>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</si>
  <si>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</si>
  <si>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</si>
  <si>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</si>
  <si>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</si>
  <si>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</si>
  <si>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</si>
  <si>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</si>
  <si>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</si>
  <si>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</si>
  <si>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</si>
  <si>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</si>
  <si>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</si>
  <si>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</si>
  <si>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</si>
  <si>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</si>
  <si>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</si>
  <si>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</si>
  <si>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</si>
  <si>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</si>
  <si>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</si>
  <si>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</si>
  <si>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</si>
  <si>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</si>
  <si>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</si>
  <si>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</si>
  <si>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</si>
  <si>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</si>
  <si>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</si>
  <si>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</si>
  <si>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</si>
  <si>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</si>
  <si>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</si>
  <si>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</si>
  <si>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</si>
  <si>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</si>
  <si>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</si>
  <si>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</si>
  <si>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</si>
  <si>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</si>
  <si>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</si>
  <si>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</si>
  <si>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</si>
  <si>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</si>
  <si>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</si>
  <si>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</si>
  <si>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</si>
  <si>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</si>
  <si>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</si>
  <si>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</si>
  <si>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</si>
  <si>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</si>
  <si>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</si>
  <si>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</si>
  <si>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</si>
  <si>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</si>
  <si>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</si>
  <si>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</si>
  <si>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</si>
  <si>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</si>
  <si>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</si>
  <si>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</si>
  <si>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</si>
  <si>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</si>
  <si>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</si>
  <si>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</si>
  <si>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</si>
  <si>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</si>
  <si>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</si>
  <si>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</si>
  <si>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</si>
  <si>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</si>
  <si>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</si>
  <si>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</si>
  <si>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</si>
  <si>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</si>
  <si>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</si>
  <si>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</si>
  <si>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</si>
  <si>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</si>
  <si>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</si>
  <si>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Коммунальное хозяйство</t>
  </si>
  <si>
    <t xml:space="preserve">951 0502 0000000000 000 </t>
  </si>
  <si>
    <t>Муниципальная программа Солонцовского сельского поселения «Развитие благоустройства»</t>
  </si>
  <si>
    <t xml:space="preserve">951 0502 0100000000 000 </t>
  </si>
  <si>
    <t>Подпрограмма «Благоустройство"</t>
  </si>
  <si>
    <t xml:space="preserve">951 0502 0110000000 000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</si>
  <si>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</si>
  <si>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951 0502 0110027050 000 </t>
  </si>
  <si>
    <t xml:space="preserve">951 0502 0110027050 244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</si>
  <si>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</si>
  <si>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</si>
  <si>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</si>
  <si>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</si>
  <si>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</si>
  <si>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</si>
  <si>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</si>
  <si>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</si>
  <si>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</si>
  <si>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</si>
  <si>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</si>
  <si>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</si>
  <si>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</si>
  <si>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</si>
  <si>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</si>
  <si>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</si>
  <si>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</si>
  <si>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</si>
  <si>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</si>
  <si>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</si>
  <si>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</si>
  <si>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</si>
  <si>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Приобретение энергосберегающего оборудования и материалов в рамках подпрограммы «Энергосбережение и повышение энергетической эффективности в бюджетных учреждениях » муниципальной программы Солонцовского сельского поселения «Энергоэффективность и развитие энергетики»</t>
  </si>
  <si>
    <t xml:space="preserve">951 0503 0610027120 000 </t>
  </si>
  <si>
    <t xml:space="preserve">951 0503 0610027120 244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</si>
  <si>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</si>
  <si>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</si>
  <si>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</si>
  <si>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</si>
  <si>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</si>
  <si>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</si>
  <si>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</si>
  <si>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</si>
  <si>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</si>
  <si>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</si>
  <si>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</si>
  <si>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</si>
  <si>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</si>
  <si>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</si>
  <si>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</si>
  <si>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</si>
  <si>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</si>
  <si>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</si>
  <si>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</si>
  <si>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</si>
  <si>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</si>
  <si>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</si>
  <si>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ремонт ,реставрацию, благоустройство, строительство, реконструкцию и капитальный ремонт объектов в рамках подпрограммы «Развитие культуры» муниципальной программы Солонцовского сельского поселения «Развитие культуры».</t>
  </si>
  <si>
    <t xml:space="preserve">951 0801 0410027010 000 </t>
  </si>
  <si>
    <t xml:space="preserve">951 0801 0410027010 244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</si>
  <si>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</si>
  <si>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</si>
  <si>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</si>
  <si>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</si>
  <si>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</si>
  <si>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</si>
  <si>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</si>
  <si>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</si>
  <si>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</si>
  <si>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</si>
  <si>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</si>
  <si>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</si>
  <si>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</si>
  <si>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</si>
  <si>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</si>
  <si>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</si>
  <si>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</si>
  <si>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</si>
  <si>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</si>
  <si>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</si>
  <si>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</si>
  <si>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</si>
  <si>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</si>
  <si>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</si>
  <si>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</si>
  <si>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</si>
  <si>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</si>
  <si>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</si>
  <si>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</si>
  <si>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</si>
  <si>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</si>
  <si>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</si>
  <si>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</si>
  <si>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</si>
  <si>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</si>
  <si>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</si>
  <si>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</si>
  <si>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</si>
  <si>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</si>
  <si>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</si>
  <si>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</si>
  <si>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</si>
  <si>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</si>
  <si>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</si>
  <si>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</si>
  <si>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</si>
  <si>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</si>
  <si>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</si>
  <si>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</si>
  <si>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</si>
  <si>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</si>
  <si>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</si>
  <si>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</si>
  <si>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</si>
  <si>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</si>
  <si>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</si>
  <si>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</si>
  <si>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</si>
  <si>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t>на 01 января 2021 г.</t>
  </si>
  <si>
    <t>Солонцовское сельское поселение Верхнедонского района</t>
  </si>
  <si>
    <r>
      <t xml:space="preserve">" </t>
    </r>
    <r>
      <rPr>
        <u/>
        <sz val="8"/>
        <rFont val="Arial Cyr"/>
        <charset val="204"/>
      </rPr>
      <t xml:space="preserve">11 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января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</si>
</sst>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0E59B91-BED3-419C-8A25-DF34A0BA8E68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1EC956C-1C61-463F-B474-2AD5081D94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E3A0C73-F7A4-4A1F-A728-766468CF7E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85C8A69-C5ED-4413-B546-1FB7AEB8DA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62FEFA2-B585-4237-84CB-0468917519A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A2B913D-B2BE-4C30-A733-A17C4712ED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</a:t>
            </a:r>
            <a:r>
              <a:rPr lang="ru-RU" baseline="0"/>
              <a:t> А.В.</a:t>
            </a: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BFE923D-9DD1-45D2-AEBA-DCEBB3267F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3EEABB9-0901-494C-A073-29C94A7C50F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43629E5-EE5D-48B4-938A-25027C5452CD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B41DBCA-3BDD-43C3-B997-B93EE131AB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2E90917-1DAB-4840-B35B-F8B83218AB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5B12785-4A6C-427F-BE04-6CC7CB13EE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C9CEC40-E97E-4A35-8F28-511484F5EF3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A407101-ECD7-4F51-BA82-84CFD3B4FB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7A3F8A2-12E1-473A-8DE3-F8E71ACE97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3B4DA35-B8BC-4164-B847-33C275FF8F9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D4FBCFD-4A48-4AAB-84A6-0184016FF47A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EB9C8C5-7196-4CBD-A1D6-7E3780CB56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E410B65-3882-4C59-9B6B-1D80C5EE4D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A4BBA61-F87D-422A-BC16-20CC47CEC5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CDDD11A-06EB-48AE-BE1C-68690A42F50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EF7D046-7787-4E43-8502-C7851ADCD9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295323B0-633A-405A-831B-F7DABD09A3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15E53F3-AA82-4320-ABEF-F913CEC58F6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opLeftCell="A14" workbookViewId="0">
      <selection activeCell="F29" sqref="F2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355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356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11551800</v>
      </c>
      <c r="E19" s="29">
        <v>11554820.09</v>
      </c>
      <c r="F19" s="28">
        <f>SUM(D19-E19)</f>
        <v>-3020.089999999851</v>
      </c>
    </row>
    <row r="20" spans="1:6" x14ac:dyDescent="0.2">
      <c r="A20" s="30" t="s">
        <v>32</v>
      </c>
      <c r="B20" s="31"/>
      <c r="C20" s="32"/>
      <c r="D20" s="33"/>
      <c r="E20" s="33"/>
      <c r="F20" s="28">
        <f t="shared" ref="F20:F67" si="0">SUM(D20-E20)</f>
        <v>0</v>
      </c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5074900</v>
      </c>
      <c r="E21" s="37">
        <v>5078059.09</v>
      </c>
      <c r="F21" s="28">
        <f t="shared" si="0"/>
        <v>-3159.089999999851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126300</v>
      </c>
      <c r="E22" s="37">
        <v>196552.37</v>
      </c>
      <c r="F22" s="28">
        <f t="shared" si="0"/>
        <v>-70252.37</v>
      </c>
    </row>
    <row r="23" spans="1:6" x14ac:dyDescent="0.2">
      <c r="A23" s="39" t="s">
        <v>37</v>
      </c>
      <c r="B23" s="40" t="s">
        <v>30</v>
      </c>
      <c r="C23" s="41" t="s">
        <v>38</v>
      </c>
      <c r="D23" s="42">
        <v>126300</v>
      </c>
      <c r="E23" s="42">
        <v>196552.37</v>
      </c>
      <c r="F23" s="28">
        <f t="shared" si="0"/>
        <v>-70252.37</v>
      </c>
    </row>
    <row r="24" spans="1:6" ht="73.7" customHeight="1" x14ac:dyDescent="0.2">
      <c r="A24" s="43" t="s">
        <v>39</v>
      </c>
      <c r="B24" s="40" t="s">
        <v>30</v>
      </c>
      <c r="C24" s="41" t="s">
        <v>40</v>
      </c>
      <c r="D24" s="42">
        <v>126300</v>
      </c>
      <c r="E24" s="42">
        <v>190917.4</v>
      </c>
      <c r="F24" s="28">
        <f t="shared" si="0"/>
        <v>-64617.399999999994</v>
      </c>
    </row>
    <row r="25" spans="1:6" ht="49.15" customHeight="1" x14ac:dyDescent="0.2">
      <c r="A25" s="39" t="s">
        <v>41</v>
      </c>
      <c r="B25" s="40" t="s">
        <v>30</v>
      </c>
      <c r="C25" s="41" t="s">
        <v>42</v>
      </c>
      <c r="D25" s="42" t="s">
        <v>43</v>
      </c>
      <c r="E25" s="42">
        <v>5634.97</v>
      </c>
      <c r="F25" s="28">
        <v>-5634.97</v>
      </c>
    </row>
    <row r="26" spans="1:6" x14ac:dyDescent="0.2">
      <c r="A26" s="34" t="s">
        <v>44</v>
      </c>
      <c r="B26" s="35" t="s">
        <v>30</v>
      </c>
      <c r="C26" s="36" t="s">
        <v>45</v>
      </c>
      <c r="D26" s="37">
        <v>48700</v>
      </c>
      <c r="E26" s="37">
        <v>48749.599999999999</v>
      </c>
      <c r="F26" s="28">
        <f t="shared" si="0"/>
        <v>-49.599999999998545</v>
      </c>
    </row>
    <row r="27" spans="1:6" x14ac:dyDescent="0.2">
      <c r="A27" s="39" t="s">
        <v>46</v>
      </c>
      <c r="B27" s="40" t="s">
        <v>30</v>
      </c>
      <c r="C27" s="41" t="s">
        <v>47</v>
      </c>
      <c r="D27" s="42">
        <v>48700</v>
      </c>
      <c r="E27" s="42">
        <v>48749.599999999999</v>
      </c>
      <c r="F27" s="28">
        <f t="shared" si="0"/>
        <v>-49.599999999998545</v>
      </c>
    </row>
    <row r="28" spans="1:6" x14ac:dyDescent="0.2">
      <c r="A28" s="39" t="s">
        <v>46</v>
      </c>
      <c r="B28" s="40" t="s">
        <v>30</v>
      </c>
      <c r="C28" s="41" t="s">
        <v>48</v>
      </c>
      <c r="D28" s="42">
        <v>48700</v>
      </c>
      <c r="E28" s="42">
        <v>48749.599999999999</v>
      </c>
      <c r="F28" s="28">
        <f t="shared" si="0"/>
        <v>-49.599999999998545</v>
      </c>
    </row>
    <row r="29" spans="1:6" x14ac:dyDescent="0.2">
      <c r="A29" s="34" t="s">
        <v>49</v>
      </c>
      <c r="B29" s="35" t="s">
        <v>30</v>
      </c>
      <c r="C29" s="36" t="s">
        <v>50</v>
      </c>
      <c r="D29" s="37">
        <v>1091700</v>
      </c>
      <c r="E29" s="37">
        <v>1011687.02</v>
      </c>
      <c r="F29" s="28">
        <f t="shared" si="0"/>
        <v>80012.979999999981</v>
      </c>
    </row>
    <row r="30" spans="1:6" x14ac:dyDescent="0.2">
      <c r="A30" s="39" t="s">
        <v>51</v>
      </c>
      <c r="B30" s="40" t="s">
        <v>30</v>
      </c>
      <c r="C30" s="41" t="s">
        <v>52</v>
      </c>
      <c r="D30" s="42">
        <v>55200</v>
      </c>
      <c r="E30" s="42">
        <v>88179.6</v>
      </c>
      <c r="F30" s="28">
        <f t="shared" si="0"/>
        <v>-32979.600000000006</v>
      </c>
    </row>
    <row r="31" spans="1:6" ht="49.15" customHeight="1" x14ac:dyDescent="0.2">
      <c r="A31" s="39" t="s">
        <v>53</v>
      </c>
      <c r="B31" s="40" t="s">
        <v>30</v>
      </c>
      <c r="C31" s="41" t="s">
        <v>54</v>
      </c>
      <c r="D31" s="42">
        <v>55200</v>
      </c>
      <c r="E31" s="42">
        <v>88179.6</v>
      </c>
      <c r="F31" s="28">
        <f t="shared" si="0"/>
        <v>-32979.600000000006</v>
      </c>
    </row>
    <row r="32" spans="1:6" x14ac:dyDescent="0.2">
      <c r="A32" s="39" t="s">
        <v>55</v>
      </c>
      <c r="B32" s="40" t="s">
        <v>30</v>
      </c>
      <c r="C32" s="41" t="s">
        <v>56</v>
      </c>
      <c r="D32" s="42">
        <v>1036500</v>
      </c>
      <c r="E32" s="42">
        <v>923507.42</v>
      </c>
      <c r="F32" s="28">
        <f t="shared" si="0"/>
        <v>112992.57999999996</v>
      </c>
    </row>
    <row r="33" spans="1:6" x14ac:dyDescent="0.2">
      <c r="A33" s="39" t="s">
        <v>57</v>
      </c>
      <c r="B33" s="40" t="s">
        <v>30</v>
      </c>
      <c r="C33" s="41" t="s">
        <v>58</v>
      </c>
      <c r="D33" s="42">
        <v>70000</v>
      </c>
      <c r="E33" s="42">
        <v>76965.289999999994</v>
      </c>
      <c r="F33" s="28">
        <f t="shared" si="0"/>
        <v>-6965.2899999999936</v>
      </c>
    </row>
    <row r="34" spans="1:6" ht="36.950000000000003" customHeight="1" x14ac:dyDescent="0.2">
      <c r="A34" s="39" t="s">
        <v>59</v>
      </c>
      <c r="B34" s="40" t="s">
        <v>30</v>
      </c>
      <c r="C34" s="41" t="s">
        <v>60</v>
      </c>
      <c r="D34" s="42">
        <v>70000</v>
      </c>
      <c r="E34" s="42">
        <v>76965.289999999994</v>
      </c>
      <c r="F34" s="28">
        <f t="shared" si="0"/>
        <v>-6965.2899999999936</v>
      </c>
    </row>
    <row r="35" spans="1:6" x14ac:dyDescent="0.2">
      <c r="A35" s="39" t="s">
        <v>61</v>
      </c>
      <c r="B35" s="40" t="s">
        <v>30</v>
      </c>
      <c r="C35" s="41" t="s">
        <v>62</v>
      </c>
      <c r="D35" s="42">
        <v>966500</v>
      </c>
      <c r="E35" s="42">
        <v>846542.13</v>
      </c>
      <c r="F35" s="28">
        <f t="shared" si="0"/>
        <v>119957.87</v>
      </c>
    </row>
    <row r="36" spans="1:6" ht="36.950000000000003" customHeight="1" x14ac:dyDescent="0.2">
      <c r="A36" s="39" t="s">
        <v>63</v>
      </c>
      <c r="B36" s="40" t="s">
        <v>30</v>
      </c>
      <c r="C36" s="41" t="s">
        <v>64</v>
      </c>
      <c r="D36" s="42">
        <v>966500</v>
      </c>
      <c r="E36" s="42">
        <v>846542.13</v>
      </c>
      <c r="F36" s="28">
        <f t="shared" si="0"/>
        <v>119957.87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2100</v>
      </c>
      <c r="E37" s="37">
        <v>2400</v>
      </c>
      <c r="F37" s="28">
        <f t="shared" si="0"/>
        <v>-300</v>
      </c>
    </row>
    <row r="38" spans="1:6" ht="49.15" customHeight="1" x14ac:dyDescent="0.2">
      <c r="A38" s="39" t="s">
        <v>67</v>
      </c>
      <c r="B38" s="40" t="s">
        <v>30</v>
      </c>
      <c r="C38" s="41" t="s">
        <v>68</v>
      </c>
      <c r="D38" s="42">
        <v>2100</v>
      </c>
      <c r="E38" s="42">
        <v>2400</v>
      </c>
      <c r="F38" s="28">
        <f t="shared" si="0"/>
        <v>-300</v>
      </c>
    </row>
    <row r="39" spans="1:6" ht="73.7" customHeight="1" x14ac:dyDescent="0.2">
      <c r="A39" s="39" t="s">
        <v>69</v>
      </c>
      <c r="B39" s="40" t="s">
        <v>30</v>
      </c>
      <c r="C39" s="41" t="s">
        <v>70</v>
      </c>
      <c r="D39" s="42">
        <v>2100</v>
      </c>
      <c r="E39" s="42">
        <v>2400</v>
      </c>
      <c r="F39" s="28">
        <f t="shared" si="0"/>
        <v>-300</v>
      </c>
    </row>
    <row r="40" spans="1:6" ht="36.950000000000003" customHeight="1" x14ac:dyDescent="0.2">
      <c r="A40" s="34" t="s">
        <v>71</v>
      </c>
      <c r="B40" s="35" t="s">
        <v>30</v>
      </c>
      <c r="C40" s="36" t="s">
        <v>72</v>
      </c>
      <c r="D40" s="37">
        <v>188200</v>
      </c>
      <c r="E40" s="37">
        <v>188289.82</v>
      </c>
      <c r="F40" s="28">
        <f t="shared" si="0"/>
        <v>-89.820000000006985</v>
      </c>
    </row>
    <row r="41" spans="1:6" ht="86.1" customHeight="1" x14ac:dyDescent="0.2">
      <c r="A41" s="43" t="s">
        <v>73</v>
      </c>
      <c r="B41" s="40" t="s">
        <v>30</v>
      </c>
      <c r="C41" s="41" t="s">
        <v>74</v>
      </c>
      <c r="D41" s="42">
        <v>188200</v>
      </c>
      <c r="E41" s="42">
        <v>188289.82</v>
      </c>
      <c r="F41" s="28">
        <f t="shared" si="0"/>
        <v>-89.820000000006985</v>
      </c>
    </row>
    <row r="42" spans="1:6" ht="86.1" customHeight="1" x14ac:dyDescent="0.2">
      <c r="A42" s="43" t="s">
        <v>75</v>
      </c>
      <c r="B42" s="40" t="s">
        <v>30</v>
      </c>
      <c r="C42" s="41" t="s">
        <v>76</v>
      </c>
      <c r="D42" s="42">
        <v>188200</v>
      </c>
      <c r="E42" s="42">
        <v>188289.82</v>
      </c>
      <c r="F42" s="28">
        <f t="shared" si="0"/>
        <v>-89.820000000006985</v>
      </c>
    </row>
    <row r="43" spans="1:6" ht="73.7" customHeight="1" x14ac:dyDescent="0.2">
      <c r="A43" s="39" t="s">
        <v>77</v>
      </c>
      <c r="B43" s="40" t="s">
        <v>30</v>
      </c>
      <c r="C43" s="41" t="s">
        <v>78</v>
      </c>
      <c r="D43" s="42">
        <v>188200</v>
      </c>
      <c r="E43" s="42">
        <v>188289.82</v>
      </c>
      <c r="F43" s="28">
        <f t="shared" si="0"/>
        <v>-89.820000000006985</v>
      </c>
    </row>
    <row r="44" spans="1:6" ht="24.6" customHeight="1" x14ac:dyDescent="0.2">
      <c r="A44" s="34" t="s">
        <v>79</v>
      </c>
      <c r="B44" s="35" t="s">
        <v>30</v>
      </c>
      <c r="C44" s="36" t="s">
        <v>80</v>
      </c>
      <c r="D44" s="37">
        <v>19600</v>
      </c>
      <c r="E44" s="37">
        <v>38997.24</v>
      </c>
      <c r="F44" s="28">
        <f t="shared" si="0"/>
        <v>-19397.239999999998</v>
      </c>
    </row>
    <row r="45" spans="1:6" x14ac:dyDescent="0.2">
      <c r="A45" s="39" t="s">
        <v>81</v>
      </c>
      <c r="B45" s="40" t="s">
        <v>30</v>
      </c>
      <c r="C45" s="41" t="s">
        <v>82</v>
      </c>
      <c r="D45" s="42">
        <v>19600</v>
      </c>
      <c r="E45" s="42">
        <v>38997.24</v>
      </c>
      <c r="F45" s="28">
        <f t="shared" si="0"/>
        <v>-19397.239999999998</v>
      </c>
    </row>
    <row r="46" spans="1:6" ht="36.950000000000003" customHeight="1" x14ac:dyDescent="0.2">
      <c r="A46" s="39" t="s">
        <v>83</v>
      </c>
      <c r="B46" s="40" t="s">
        <v>30</v>
      </c>
      <c r="C46" s="41" t="s">
        <v>84</v>
      </c>
      <c r="D46" s="42">
        <v>19600</v>
      </c>
      <c r="E46" s="42">
        <v>38997.24</v>
      </c>
      <c r="F46" s="28">
        <f t="shared" si="0"/>
        <v>-19397.239999999998</v>
      </c>
    </row>
    <row r="47" spans="1:6" ht="36.950000000000003" customHeight="1" x14ac:dyDescent="0.2">
      <c r="A47" s="39" t="s">
        <v>85</v>
      </c>
      <c r="B47" s="40" t="s">
        <v>30</v>
      </c>
      <c r="C47" s="41" t="s">
        <v>86</v>
      </c>
      <c r="D47" s="42">
        <v>19600</v>
      </c>
      <c r="E47" s="42">
        <v>38997.24</v>
      </c>
      <c r="F47" s="28">
        <f t="shared" si="0"/>
        <v>-19397.239999999998</v>
      </c>
    </row>
    <row r="48" spans="1:6" ht="24.6" customHeight="1" x14ac:dyDescent="0.2">
      <c r="A48" s="34" t="s">
        <v>87</v>
      </c>
      <c r="B48" s="35" t="s">
        <v>30</v>
      </c>
      <c r="C48" s="36" t="s">
        <v>88</v>
      </c>
      <c r="D48" s="37">
        <v>3590900</v>
      </c>
      <c r="E48" s="37">
        <v>3590883.04</v>
      </c>
      <c r="F48" s="28">
        <f t="shared" si="0"/>
        <v>16.959999999962747</v>
      </c>
    </row>
    <row r="49" spans="1:6" ht="36.950000000000003" customHeight="1" x14ac:dyDescent="0.2">
      <c r="A49" s="39" t="s">
        <v>89</v>
      </c>
      <c r="B49" s="40" t="s">
        <v>30</v>
      </c>
      <c r="C49" s="41" t="s">
        <v>90</v>
      </c>
      <c r="D49" s="42">
        <v>3590900</v>
      </c>
      <c r="E49" s="42">
        <v>3590883.04</v>
      </c>
      <c r="F49" s="28">
        <f t="shared" si="0"/>
        <v>16.959999999962747</v>
      </c>
    </row>
    <row r="50" spans="1:6" ht="49.15" customHeight="1" x14ac:dyDescent="0.2">
      <c r="A50" s="39" t="s">
        <v>91</v>
      </c>
      <c r="B50" s="40" t="s">
        <v>30</v>
      </c>
      <c r="C50" s="41" t="s">
        <v>92</v>
      </c>
      <c r="D50" s="42">
        <v>3590900</v>
      </c>
      <c r="E50" s="42">
        <v>3590883.04</v>
      </c>
      <c r="F50" s="28">
        <f t="shared" si="0"/>
        <v>16.959999999962747</v>
      </c>
    </row>
    <row r="51" spans="1:6" ht="61.5" customHeight="1" x14ac:dyDescent="0.2">
      <c r="A51" s="39" t="s">
        <v>93</v>
      </c>
      <c r="B51" s="40" t="s">
        <v>30</v>
      </c>
      <c r="C51" s="41" t="s">
        <v>94</v>
      </c>
      <c r="D51" s="42">
        <v>3590900</v>
      </c>
      <c r="E51" s="42">
        <v>3590883.04</v>
      </c>
      <c r="F51" s="28">
        <f t="shared" si="0"/>
        <v>16.959999999962747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7400</v>
      </c>
      <c r="E52" s="37">
        <v>500</v>
      </c>
      <c r="F52" s="28">
        <f t="shared" si="0"/>
        <v>6900</v>
      </c>
    </row>
    <row r="53" spans="1:6" ht="36.950000000000003" customHeight="1" x14ac:dyDescent="0.2">
      <c r="A53" s="39" t="s">
        <v>97</v>
      </c>
      <c r="B53" s="40" t="s">
        <v>30</v>
      </c>
      <c r="C53" s="41" t="s">
        <v>98</v>
      </c>
      <c r="D53" s="42">
        <v>7400</v>
      </c>
      <c r="E53" s="42">
        <v>500</v>
      </c>
      <c r="F53" s="28">
        <f t="shared" si="0"/>
        <v>6900</v>
      </c>
    </row>
    <row r="54" spans="1:6" ht="49.15" customHeight="1" x14ac:dyDescent="0.2">
      <c r="A54" s="39" t="s">
        <v>99</v>
      </c>
      <c r="B54" s="40" t="s">
        <v>30</v>
      </c>
      <c r="C54" s="41" t="s">
        <v>100</v>
      </c>
      <c r="D54" s="42">
        <v>7400</v>
      </c>
      <c r="E54" s="42">
        <v>500</v>
      </c>
      <c r="F54" s="28">
        <f t="shared" si="0"/>
        <v>6900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6476900</v>
      </c>
      <c r="E55" s="37">
        <v>6476761</v>
      </c>
      <c r="F55" s="28">
        <f t="shared" si="0"/>
        <v>139</v>
      </c>
    </row>
    <row r="56" spans="1:6" ht="36.950000000000003" customHeight="1" x14ac:dyDescent="0.2">
      <c r="A56" s="34" t="s">
        <v>103</v>
      </c>
      <c r="B56" s="35" t="s">
        <v>30</v>
      </c>
      <c r="C56" s="36" t="s">
        <v>104</v>
      </c>
      <c r="D56" s="37">
        <v>6476900</v>
      </c>
      <c r="E56" s="37">
        <v>6476761</v>
      </c>
      <c r="F56" s="28">
        <f t="shared" si="0"/>
        <v>139</v>
      </c>
    </row>
    <row r="57" spans="1:6" ht="24.6" customHeight="1" x14ac:dyDescent="0.2">
      <c r="A57" s="39" t="s">
        <v>105</v>
      </c>
      <c r="B57" s="40" t="s">
        <v>30</v>
      </c>
      <c r="C57" s="41" t="s">
        <v>106</v>
      </c>
      <c r="D57" s="42">
        <v>5100500</v>
      </c>
      <c r="E57" s="42">
        <v>5100500</v>
      </c>
      <c r="F57" s="28">
        <f t="shared" si="0"/>
        <v>0</v>
      </c>
    </row>
    <row r="58" spans="1:6" ht="24.6" customHeight="1" x14ac:dyDescent="0.2">
      <c r="A58" s="39" t="s">
        <v>107</v>
      </c>
      <c r="B58" s="40" t="s">
        <v>30</v>
      </c>
      <c r="C58" s="41" t="s">
        <v>108</v>
      </c>
      <c r="D58" s="42">
        <v>5100500</v>
      </c>
      <c r="E58" s="42">
        <v>5100500</v>
      </c>
      <c r="F58" s="28">
        <f t="shared" si="0"/>
        <v>0</v>
      </c>
    </row>
    <row r="59" spans="1:6" ht="24.6" customHeight="1" x14ac:dyDescent="0.2">
      <c r="A59" s="39" t="s">
        <v>109</v>
      </c>
      <c r="B59" s="40" t="s">
        <v>30</v>
      </c>
      <c r="C59" s="41" t="s">
        <v>110</v>
      </c>
      <c r="D59" s="42">
        <v>5100500</v>
      </c>
      <c r="E59" s="42">
        <v>5100500</v>
      </c>
      <c r="F59" s="28">
        <f t="shared" si="0"/>
        <v>0</v>
      </c>
    </row>
    <row r="60" spans="1:6" ht="24.6" customHeight="1" x14ac:dyDescent="0.2">
      <c r="A60" s="39" t="s">
        <v>111</v>
      </c>
      <c r="B60" s="40" t="s">
        <v>30</v>
      </c>
      <c r="C60" s="41" t="s">
        <v>112</v>
      </c>
      <c r="D60" s="42">
        <v>92700</v>
      </c>
      <c r="E60" s="42">
        <v>92700</v>
      </c>
      <c r="F60" s="28">
        <f t="shared" si="0"/>
        <v>0</v>
      </c>
    </row>
    <row r="61" spans="1:6" ht="36.950000000000003" customHeight="1" x14ac:dyDescent="0.2">
      <c r="A61" s="39" t="s">
        <v>113</v>
      </c>
      <c r="B61" s="40" t="s">
        <v>30</v>
      </c>
      <c r="C61" s="41" t="s">
        <v>114</v>
      </c>
      <c r="D61" s="42">
        <v>200</v>
      </c>
      <c r="E61" s="42">
        <v>200</v>
      </c>
      <c r="F61" s="28">
        <f t="shared" si="0"/>
        <v>0</v>
      </c>
    </row>
    <row r="62" spans="1:6" ht="36.950000000000003" customHeight="1" x14ac:dyDescent="0.2">
      <c r="A62" s="39" t="s">
        <v>115</v>
      </c>
      <c r="B62" s="40" t="s">
        <v>30</v>
      </c>
      <c r="C62" s="41" t="s">
        <v>116</v>
      </c>
      <c r="D62" s="42">
        <v>200</v>
      </c>
      <c r="E62" s="42">
        <v>200</v>
      </c>
      <c r="F62" s="28">
        <f t="shared" si="0"/>
        <v>0</v>
      </c>
    </row>
    <row r="63" spans="1:6" ht="36.950000000000003" customHeight="1" x14ac:dyDescent="0.2">
      <c r="A63" s="39" t="s">
        <v>117</v>
      </c>
      <c r="B63" s="40" t="s">
        <v>30</v>
      </c>
      <c r="C63" s="41" t="s">
        <v>118</v>
      </c>
      <c r="D63" s="42">
        <v>92500</v>
      </c>
      <c r="E63" s="42">
        <v>92500</v>
      </c>
      <c r="F63" s="28">
        <f t="shared" si="0"/>
        <v>0</v>
      </c>
    </row>
    <row r="64" spans="1:6" ht="49.15" customHeight="1" x14ac:dyDescent="0.2">
      <c r="A64" s="39" t="s">
        <v>119</v>
      </c>
      <c r="B64" s="40" t="s">
        <v>30</v>
      </c>
      <c r="C64" s="41" t="s">
        <v>120</v>
      </c>
      <c r="D64" s="42">
        <v>92500</v>
      </c>
      <c r="E64" s="42">
        <v>92500</v>
      </c>
      <c r="F64" s="28">
        <f t="shared" si="0"/>
        <v>0</v>
      </c>
    </row>
    <row r="65" spans="1:6" x14ac:dyDescent="0.2">
      <c r="A65" s="39" t="s">
        <v>121</v>
      </c>
      <c r="B65" s="40" t="s">
        <v>30</v>
      </c>
      <c r="C65" s="41" t="s">
        <v>122</v>
      </c>
      <c r="D65" s="42">
        <v>1283700</v>
      </c>
      <c r="E65" s="42">
        <v>1283561</v>
      </c>
      <c r="F65" s="28">
        <f t="shared" si="0"/>
        <v>139</v>
      </c>
    </row>
    <row r="66" spans="1:6" ht="61.5" customHeight="1" x14ac:dyDescent="0.2">
      <c r="A66" s="39" t="s">
        <v>123</v>
      </c>
      <c r="B66" s="40" t="s">
        <v>30</v>
      </c>
      <c r="C66" s="41" t="s">
        <v>124</v>
      </c>
      <c r="D66" s="42">
        <v>1283700</v>
      </c>
      <c r="E66" s="42">
        <v>1283561</v>
      </c>
      <c r="F66" s="28">
        <f t="shared" si="0"/>
        <v>139</v>
      </c>
    </row>
    <row r="67" spans="1:6" ht="73.7" customHeight="1" x14ac:dyDescent="0.2">
      <c r="A67" s="39" t="s">
        <v>125</v>
      </c>
      <c r="B67" s="40" t="s">
        <v>30</v>
      </c>
      <c r="C67" s="41" t="s">
        <v>126</v>
      </c>
      <c r="D67" s="42">
        <v>1283700</v>
      </c>
      <c r="E67" s="42">
        <v>1283561</v>
      </c>
      <c r="F67" s="28">
        <f t="shared" si="0"/>
        <v>139</v>
      </c>
    </row>
    <row r="68" spans="1:6" ht="12.75" customHeight="1" x14ac:dyDescent="0.2">
      <c r="A68" s="44"/>
      <c r="B68" s="45"/>
      <c r="C68" s="45"/>
      <c r="D68" s="46"/>
      <c r="E68" s="46"/>
      <c r="F68" s="4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18"/>
  <sheetViews>
    <sheetView showGridLines="0" tabSelected="1" topLeftCell="A114" workbookViewId="0">
      <selection activeCell="D123" sqref="D12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127</v>
      </c>
      <c r="B2" s="96"/>
      <c r="C2" s="96"/>
      <c r="D2" s="96"/>
      <c r="E2" s="1"/>
      <c r="F2" s="14" t="s">
        <v>128</v>
      </c>
    </row>
    <row r="3" spans="1:6" ht="13.5" customHeight="1" x14ac:dyDescent="0.2">
      <c r="A3" s="5"/>
      <c r="B3" s="5"/>
      <c r="C3" s="47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129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8"/>
      <c r="D10" s="105"/>
      <c r="E10" s="49"/>
      <c r="F10" s="50"/>
    </row>
    <row r="11" spans="1:6" ht="13.15" hidden="1" customHeight="1" x14ac:dyDescent="0.2">
      <c r="A11" s="117"/>
      <c r="B11" s="103"/>
      <c r="C11" s="51"/>
      <c r="D11" s="106"/>
      <c r="E11" s="52"/>
      <c r="F11" s="53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4" t="s">
        <v>27</v>
      </c>
      <c r="F12" s="24" t="s">
        <v>28</v>
      </c>
    </row>
    <row r="13" spans="1:6" x14ac:dyDescent="0.2">
      <c r="A13" s="55" t="s">
        <v>130</v>
      </c>
      <c r="B13" s="56" t="s">
        <v>131</v>
      </c>
      <c r="C13" s="57" t="s">
        <v>132</v>
      </c>
      <c r="D13" s="58">
        <v>11744450</v>
      </c>
      <c r="E13" s="59">
        <v>9532739.7699999996</v>
      </c>
      <c r="F13" s="60">
        <f>IF(OR(D13="-",IF(E13="-",0,E13)&gt;=IF(D13="-",0,D13)),"-",IF(D13="-",0,D13)-IF(E13="-",0,E13))</f>
        <v>2211710.2300000004</v>
      </c>
    </row>
    <row r="14" spans="1:6" x14ac:dyDescent="0.2">
      <c r="A14" s="61" t="s">
        <v>32</v>
      </c>
      <c r="B14" s="62"/>
      <c r="C14" s="63"/>
      <c r="D14" s="64"/>
      <c r="E14" s="65"/>
      <c r="F14" s="66"/>
    </row>
    <row r="15" spans="1:6" ht="24.6" customHeight="1" x14ac:dyDescent="0.2">
      <c r="A15" s="55" t="s">
        <v>14</v>
      </c>
      <c r="B15" s="56" t="s">
        <v>131</v>
      </c>
      <c r="C15" s="57" t="s">
        <v>133</v>
      </c>
      <c r="D15" s="58">
        <v>11744450</v>
      </c>
      <c r="E15" s="59">
        <v>9532739.7699999996</v>
      </c>
      <c r="F15" s="60">
        <f t="shared" ref="F15:F46" si="0">IF(OR(D15="-",IF(E15="-",0,E15)&gt;=IF(D15="-",0,D15)),"-",IF(D15="-",0,D15)-IF(E15="-",0,E15))</f>
        <v>2211710.2300000004</v>
      </c>
    </row>
    <row r="16" spans="1:6" x14ac:dyDescent="0.2">
      <c r="A16" s="55" t="s">
        <v>134</v>
      </c>
      <c r="B16" s="56" t="s">
        <v>131</v>
      </c>
      <c r="C16" s="57" t="s">
        <v>135</v>
      </c>
      <c r="D16" s="58">
        <v>5762500</v>
      </c>
      <c r="E16" s="59">
        <v>4213621.03</v>
      </c>
      <c r="F16" s="60">
        <f t="shared" si="0"/>
        <v>1548878.9699999997</v>
      </c>
    </row>
    <row r="17" spans="1:6" ht="49.15" customHeight="1" x14ac:dyDescent="0.2">
      <c r="A17" s="55" t="s">
        <v>136</v>
      </c>
      <c r="B17" s="56" t="s">
        <v>131</v>
      </c>
      <c r="C17" s="57" t="s">
        <v>137</v>
      </c>
      <c r="D17" s="58">
        <v>5486500</v>
      </c>
      <c r="E17" s="59">
        <v>4053448.9</v>
      </c>
      <c r="F17" s="60">
        <f t="shared" si="0"/>
        <v>1433051.1</v>
      </c>
    </row>
    <row r="18" spans="1:6" ht="24.6" customHeight="1" x14ac:dyDescent="0.2">
      <c r="A18" s="25" t="s">
        <v>138</v>
      </c>
      <c r="B18" s="67" t="s">
        <v>131</v>
      </c>
      <c r="C18" s="27" t="s">
        <v>139</v>
      </c>
      <c r="D18" s="28">
        <v>5486500</v>
      </c>
      <c r="E18" s="68">
        <v>4053448.9</v>
      </c>
      <c r="F18" s="69">
        <f t="shared" si="0"/>
        <v>1433051.1</v>
      </c>
    </row>
    <row r="19" spans="1:6" ht="24.6" customHeight="1" x14ac:dyDescent="0.2">
      <c r="A19" s="25" t="s">
        <v>14</v>
      </c>
      <c r="B19" s="67" t="s">
        <v>131</v>
      </c>
      <c r="C19" s="27" t="s">
        <v>140</v>
      </c>
      <c r="D19" s="28">
        <v>5486300</v>
      </c>
      <c r="E19" s="68">
        <v>4053248.9</v>
      </c>
      <c r="F19" s="69">
        <f t="shared" si="0"/>
        <v>1433051.1</v>
      </c>
    </row>
    <row r="20" spans="1:6" ht="61.5" customHeight="1" x14ac:dyDescent="0.2">
      <c r="A20" s="25" t="s">
        <v>141</v>
      </c>
      <c r="B20" s="67" t="s">
        <v>131</v>
      </c>
      <c r="C20" s="27" t="s">
        <v>142</v>
      </c>
      <c r="D20" s="28">
        <v>3333800</v>
      </c>
      <c r="E20" s="68">
        <v>3333044.57</v>
      </c>
      <c r="F20" s="69">
        <f t="shared" si="0"/>
        <v>755.43000000016764</v>
      </c>
    </row>
    <row r="21" spans="1:6" ht="24.6" customHeight="1" x14ac:dyDescent="0.2">
      <c r="A21" s="25" t="s">
        <v>143</v>
      </c>
      <c r="B21" s="67" t="s">
        <v>131</v>
      </c>
      <c r="C21" s="27" t="s">
        <v>144</v>
      </c>
      <c r="D21" s="28">
        <v>2350300</v>
      </c>
      <c r="E21" s="68">
        <v>2349593.5499999998</v>
      </c>
      <c r="F21" s="69">
        <f t="shared" si="0"/>
        <v>706.45000000018626</v>
      </c>
    </row>
    <row r="22" spans="1:6" ht="36.950000000000003" customHeight="1" x14ac:dyDescent="0.2">
      <c r="A22" s="25" t="s">
        <v>145</v>
      </c>
      <c r="B22" s="67" t="s">
        <v>131</v>
      </c>
      <c r="C22" s="27" t="s">
        <v>146</v>
      </c>
      <c r="D22" s="28">
        <v>208600</v>
      </c>
      <c r="E22" s="68">
        <v>208597.2</v>
      </c>
      <c r="F22" s="69">
        <f t="shared" si="0"/>
        <v>2.7999999999883585</v>
      </c>
    </row>
    <row r="23" spans="1:6" ht="49.15" customHeight="1" x14ac:dyDescent="0.2">
      <c r="A23" s="25" t="s">
        <v>147</v>
      </c>
      <c r="B23" s="67" t="s">
        <v>131</v>
      </c>
      <c r="C23" s="27" t="s">
        <v>148</v>
      </c>
      <c r="D23" s="28">
        <v>774900</v>
      </c>
      <c r="E23" s="68">
        <v>774853.82</v>
      </c>
      <c r="F23" s="69">
        <f t="shared" si="0"/>
        <v>46.180000000051223</v>
      </c>
    </row>
    <row r="24" spans="1:6" ht="73.7" customHeight="1" x14ac:dyDescent="0.2">
      <c r="A24" s="25" t="s">
        <v>149</v>
      </c>
      <c r="B24" s="67" t="s">
        <v>131</v>
      </c>
      <c r="C24" s="27" t="s">
        <v>150</v>
      </c>
      <c r="D24" s="28">
        <v>2152500</v>
      </c>
      <c r="E24" s="68">
        <v>720204.33</v>
      </c>
      <c r="F24" s="69">
        <f t="shared" si="0"/>
        <v>1432295.67</v>
      </c>
    </row>
    <row r="25" spans="1:6" x14ac:dyDescent="0.2">
      <c r="A25" s="25" t="s">
        <v>151</v>
      </c>
      <c r="B25" s="67" t="s">
        <v>131</v>
      </c>
      <c r="C25" s="27" t="s">
        <v>152</v>
      </c>
      <c r="D25" s="28">
        <v>2152500</v>
      </c>
      <c r="E25" s="68">
        <v>720204.33</v>
      </c>
      <c r="F25" s="69">
        <f t="shared" si="0"/>
        <v>1432295.67</v>
      </c>
    </row>
    <row r="26" spans="1:6" x14ac:dyDescent="0.2">
      <c r="A26" s="25" t="s">
        <v>153</v>
      </c>
      <c r="B26" s="67" t="s">
        <v>131</v>
      </c>
      <c r="C26" s="27" t="s">
        <v>154</v>
      </c>
      <c r="D26" s="28">
        <v>200</v>
      </c>
      <c r="E26" s="68">
        <v>200</v>
      </c>
      <c r="F26" s="69" t="str">
        <f t="shared" si="0"/>
        <v>-</v>
      </c>
    </row>
    <row r="27" spans="1:6" ht="123" customHeight="1" x14ac:dyDescent="0.2">
      <c r="A27" s="70" t="s">
        <v>155</v>
      </c>
      <c r="B27" s="67" t="s">
        <v>131</v>
      </c>
      <c r="C27" s="27" t="s">
        <v>156</v>
      </c>
      <c r="D27" s="28">
        <v>200</v>
      </c>
      <c r="E27" s="68">
        <v>200</v>
      </c>
      <c r="F27" s="69" t="str">
        <f t="shared" si="0"/>
        <v>-</v>
      </c>
    </row>
    <row r="28" spans="1:6" x14ac:dyDescent="0.2">
      <c r="A28" s="25" t="s">
        <v>151</v>
      </c>
      <c r="B28" s="67" t="s">
        <v>131</v>
      </c>
      <c r="C28" s="27" t="s">
        <v>157</v>
      </c>
      <c r="D28" s="28">
        <v>200</v>
      </c>
      <c r="E28" s="68">
        <v>200</v>
      </c>
      <c r="F28" s="69" t="str">
        <f t="shared" si="0"/>
        <v>-</v>
      </c>
    </row>
    <row r="29" spans="1:6" x14ac:dyDescent="0.2">
      <c r="A29" s="55" t="s">
        <v>158</v>
      </c>
      <c r="B29" s="56" t="s">
        <v>131</v>
      </c>
      <c r="C29" s="57" t="s">
        <v>159</v>
      </c>
      <c r="D29" s="58">
        <v>5000</v>
      </c>
      <c r="E29" s="59" t="s">
        <v>43</v>
      </c>
      <c r="F29" s="60">
        <f t="shared" si="0"/>
        <v>5000</v>
      </c>
    </row>
    <row r="30" spans="1:6" ht="24.6" customHeight="1" x14ac:dyDescent="0.2">
      <c r="A30" s="25" t="s">
        <v>160</v>
      </c>
      <c r="B30" s="67" t="s">
        <v>131</v>
      </c>
      <c r="C30" s="27" t="s">
        <v>161</v>
      </c>
      <c r="D30" s="28">
        <v>5000</v>
      </c>
      <c r="E30" s="68" t="s">
        <v>43</v>
      </c>
      <c r="F30" s="69">
        <f t="shared" si="0"/>
        <v>5000</v>
      </c>
    </row>
    <row r="31" spans="1:6" x14ac:dyDescent="0.2">
      <c r="A31" s="25" t="s">
        <v>162</v>
      </c>
      <c r="B31" s="67" t="s">
        <v>131</v>
      </c>
      <c r="C31" s="27" t="s">
        <v>163</v>
      </c>
      <c r="D31" s="28">
        <v>5000</v>
      </c>
      <c r="E31" s="68" t="s">
        <v>43</v>
      </c>
      <c r="F31" s="69">
        <f t="shared" si="0"/>
        <v>5000</v>
      </c>
    </row>
    <row r="32" spans="1:6" ht="61.5" customHeight="1" x14ac:dyDescent="0.2">
      <c r="A32" s="25" t="s">
        <v>164</v>
      </c>
      <c r="B32" s="67" t="s">
        <v>131</v>
      </c>
      <c r="C32" s="27" t="s">
        <v>165</v>
      </c>
      <c r="D32" s="28">
        <v>5000</v>
      </c>
      <c r="E32" s="68" t="s">
        <v>43</v>
      </c>
      <c r="F32" s="69">
        <f t="shared" si="0"/>
        <v>5000</v>
      </c>
    </row>
    <row r="33" spans="1:6" x14ac:dyDescent="0.2">
      <c r="A33" s="25" t="s">
        <v>166</v>
      </c>
      <c r="B33" s="67" t="s">
        <v>131</v>
      </c>
      <c r="C33" s="27" t="s">
        <v>167</v>
      </c>
      <c r="D33" s="28">
        <v>5000</v>
      </c>
      <c r="E33" s="68" t="s">
        <v>43</v>
      </c>
      <c r="F33" s="69">
        <f t="shared" si="0"/>
        <v>5000</v>
      </c>
    </row>
    <row r="34" spans="1:6" x14ac:dyDescent="0.2">
      <c r="A34" s="55" t="s">
        <v>168</v>
      </c>
      <c r="B34" s="56" t="s">
        <v>131</v>
      </c>
      <c r="C34" s="57" t="s">
        <v>169</v>
      </c>
      <c r="D34" s="58">
        <v>271000</v>
      </c>
      <c r="E34" s="59">
        <v>160172.13</v>
      </c>
      <c r="F34" s="60">
        <f t="shared" si="0"/>
        <v>110827.87</v>
      </c>
    </row>
    <row r="35" spans="1:6" ht="24.6" customHeight="1" x14ac:dyDescent="0.2">
      <c r="A35" s="25" t="s">
        <v>170</v>
      </c>
      <c r="B35" s="67" t="s">
        <v>131</v>
      </c>
      <c r="C35" s="27" t="s">
        <v>171</v>
      </c>
      <c r="D35" s="28">
        <v>198600</v>
      </c>
      <c r="E35" s="68">
        <v>133520.45000000001</v>
      </c>
      <c r="F35" s="69">
        <f t="shared" si="0"/>
        <v>65079.549999999988</v>
      </c>
    </row>
    <row r="36" spans="1:6" ht="36.950000000000003" customHeight="1" x14ac:dyDescent="0.2">
      <c r="A36" s="25" t="s">
        <v>172</v>
      </c>
      <c r="B36" s="67" t="s">
        <v>131</v>
      </c>
      <c r="C36" s="27" t="s">
        <v>173</v>
      </c>
      <c r="D36" s="28">
        <v>198600</v>
      </c>
      <c r="E36" s="68">
        <v>133520.45000000001</v>
      </c>
      <c r="F36" s="69">
        <f t="shared" si="0"/>
        <v>65079.549999999988</v>
      </c>
    </row>
    <row r="37" spans="1:6" ht="73.7" customHeight="1" x14ac:dyDescent="0.2">
      <c r="A37" s="25" t="s">
        <v>174</v>
      </c>
      <c r="B37" s="67" t="s">
        <v>131</v>
      </c>
      <c r="C37" s="27" t="s">
        <v>175</v>
      </c>
      <c r="D37" s="28">
        <v>15000</v>
      </c>
      <c r="E37" s="68" t="s">
        <v>43</v>
      </c>
      <c r="F37" s="69">
        <f t="shared" si="0"/>
        <v>15000</v>
      </c>
    </row>
    <row r="38" spans="1:6" x14ac:dyDescent="0.2">
      <c r="A38" s="25" t="s">
        <v>151</v>
      </c>
      <c r="B38" s="67" t="s">
        <v>131</v>
      </c>
      <c r="C38" s="27" t="s">
        <v>176</v>
      </c>
      <c r="D38" s="28">
        <v>15000</v>
      </c>
      <c r="E38" s="68" t="s">
        <v>43</v>
      </c>
      <c r="F38" s="69">
        <f t="shared" si="0"/>
        <v>15000</v>
      </c>
    </row>
    <row r="39" spans="1:6" ht="98.45" customHeight="1" x14ac:dyDescent="0.2">
      <c r="A39" s="70" t="s">
        <v>177</v>
      </c>
      <c r="B39" s="67" t="s">
        <v>131</v>
      </c>
      <c r="C39" s="27" t="s">
        <v>178</v>
      </c>
      <c r="D39" s="28">
        <v>90000</v>
      </c>
      <c r="E39" s="68">
        <v>39930</v>
      </c>
      <c r="F39" s="69">
        <f t="shared" si="0"/>
        <v>50070</v>
      </c>
    </row>
    <row r="40" spans="1:6" x14ac:dyDescent="0.2">
      <c r="A40" s="25" t="s">
        <v>151</v>
      </c>
      <c r="B40" s="67" t="s">
        <v>131</v>
      </c>
      <c r="C40" s="27" t="s">
        <v>179</v>
      </c>
      <c r="D40" s="28">
        <v>90000</v>
      </c>
      <c r="E40" s="68">
        <v>39930</v>
      </c>
      <c r="F40" s="69">
        <f t="shared" si="0"/>
        <v>50070</v>
      </c>
    </row>
    <row r="41" spans="1:6" ht="123" customHeight="1" x14ac:dyDescent="0.2">
      <c r="A41" s="70" t="s">
        <v>180</v>
      </c>
      <c r="B41" s="67" t="s">
        <v>131</v>
      </c>
      <c r="C41" s="27" t="s">
        <v>181</v>
      </c>
      <c r="D41" s="28">
        <v>73600</v>
      </c>
      <c r="E41" s="68">
        <v>73590.45</v>
      </c>
      <c r="F41" s="69">
        <f t="shared" si="0"/>
        <v>9.5500000000029104</v>
      </c>
    </row>
    <row r="42" spans="1:6" x14ac:dyDescent="0.2">
      <c r="A42" s="25" t="s">
        <v>151</v>
      </c>
      <c r="B42" s="67" t="s">
        <v>131</v>
      </c>
      <c r="C42" s="27" t="s">
        <v>182</v>
      </c>
      <c r="D42" s="28">
        <v>73600</v>
      </c>
      <c r="E42" s="68">
        <v>73590.45</v>
      </c>
      <c r="F42" s="69">
        <f t="shared" si="0"/>
        <v>9.5500000000029104</v>
      </c>
    </row>
    <row r="43" spans="1:6" ht="98.45" customHeight="1" x14ac:dyDescent="0.2">
      <c r="A43" s="70" t="s">
        <v>183</v>
      </c>
      <c r="B43" s="67" t="s">
        <v>131</v>
      </c>
      <c r="C43" s="27" t="s">
        <v>184</v>
      </c>
      <c r="D43" s="28">
        <v>20000</v>
      </c>
      <c r="E43" s="68">
        <v>20000</v>
      </c>
      <c r="F43" s="69" t="str">
        <f t="shared" si="0"/>
        <v>-</v>
      </c>
    </row>
    <row r="44" spans="1:6" x14ac:dyDescent="0.2">
      <c r="A44" s="25" t="s">
        <v>185</v>
      </c>
      <c r="B44" s="67" t="s">
        <v>131</v>
      </c>
      <c r="C44" s="27" t="s">
        <v>186</v>
      </c>
      <c r="D44" s="28">
        <v>20000</v>
      </c>
      <c r="E44" s="68">
        <v>20000</v>
      </c>
      <c r="F44" s="69" t="str">
        <f t="shared" si="0"/>
        <v>-</v>
      </c>
    </row>
    <row r="45" spans="1:6" ht="24.6" customHeight="1" x14ac:dyDescent="0.2">
      <c r="A45" s="25" t="s">
        <v>160</v>
      </c>
      <c r="B45" s="67" t="s">
        <v>131</v>
      </c>
      <c r="C45" s="27" t="s">
        <v>187</v>
      </c>
      <c r="D45" s="28">
        <v>72400</v>
      </c>
      <c r="E45" s="68">
        <v>26651.68</v>
      </c>
      <c r="F45" s="69">
        <f t="shared" si="0"/>
        <v>45748.32</v>
      </c>
    </row>
    <row r="46" spans="1:6" x14ac:dyDescent="0.2">
      <c r="A46" s="25" t="s">
        <v>188</v>
      </c>
      <c r="B46" s="67" t="s">
        <v>131</v>
      </c>
      <c r="C46" s="27" t="s">
        <v>189</v>
      </c>
      <c r="D46" s="28">
        <v>72400</v>
      </c>
      <c r="E46" s="68">
        <v>26651.68</v>
      </c>
      <c r="F46" s="69">
        <f t="shared" si="0"/>
        <v>45748.32</v>
      </c>
    </row>
    <row r="47" spans="1:6" ht="36.950000000000003" customHeight="1" x14ac:dyDescent="0.2">
      <c r="A47" s="25" t="s">
        <v>190</v>
      </c>
      <c r="B47" s="67" t="s">
        <v>131</v>
      </c>
      <c r="C47" s="27" t="s">
        <v>191</v>
      </c>
      <c r="D47" s="28">
        <v>72400</v>
      </c>
      <c r="E47" s="68">
        <v>26651.68</v>
      </c>
      <c r="F47" s="69">
        <f t="shared" ref="F47:F78" si="1">IF(OR(D47="-",IF(E47="-",0,E47)&gt;=IF(D47="-",0,D47)),"-",IF(D47="-",0,D47)-IF(E47="-",0,E47))</f>
        <v>45748.32</v>
      </c>
    </row>
    <row r="48" spans="1:6" ht="24.6" customHeight="1" x14ac:dyDescent="0.2">
      <c r="A48" s="25" t="s">
        <v>192</v>
      </c>
      <c r="B48" s="67" t="s">
        <v>131</v>
      </c>
      <c r="C48" s="27" t="s">
        <v>193</v>
      </c>
      <c r="D48" s="28">
        <v>56000</v>
      </c>
      <c r="E48" s="68">
        <v>24134</v>
      </c>
      <c r="F48" s="69">
        <f t="shared" si="1"/>
        <v>31866</v>
      </c>
    </row>
    <row r="49" spans="1:6" x14ac:dyDescent="0.2">
      <c r="A49" s="25" t="s">
        <v>194</v>
      </c>
      <c r="B49" s="67" t="s">
        <v>131</v>
      </c>
      <c r="C49" s="27" t="s">
        <v>195</v>
      </c>
      <c r="D49" s="28">
        <v>2400</v>
      </c>
      <c r="E49" s="68">
        <v>1432</v>
      </c>
      <c r="F49" s="69">
        <f t="shared" si="1"/>
        <v>968</v>
      </c>
    </row>
    <row r="50" spans="1:6" x14ac:dyDescent="0.2">
      <c r="A50" s="25" t="s">
        <v>185</v>
      </c>
      <c r="B50" s="67" t="s">
        <v>131</v>
      </c>
      <c r="C50" s="27" t="s">
        <v>196</v>
      </c>
      <c r="D50" s="28">
        <v>14000</v>
      </c>
      <c r="E50" s="68">
        <v>1085.68</v>
      </c>
      <c r="F50" s="69">
        <f t="shared" si="1"/>
        <v>12914.32</v>
      </c>
    </row>
    <row r="51" spans="1:6" x14ac:dyDescent="0.2">
      <c r="A51" s="55" t="s">
        <v>197</v>
      </c>
      <c r="B51" s="56" t="s">
        <v>131</v>
      </c>
      <c r="C51" s="57" t="s">
        <v>198</v>
      </c>
      <c r="D51" s="58">
        <v>92500</v>
      </c>
      <c r="E51" s="59">
        <v>92500</v>
      </c>
      <c r="F51" s="60" t="str">
        <f t="shared" si="1"/>
        <v>-</v>
      </c>
    </row>
    <row r="52" spans="1:6" x14ac:dyDescent="0.2">
      <c r="A52" s="55" t="s">
        <v>199</v>
      </c>
      <c r="B52" s="56" t="s">
        <v>131</v>
      </c>
      <c r="C52" s="57" t="s">
        <v>200</v>
      </c>
      <c r="D52" s="58">
        <v>92500</v>
      </c>
      <c r="E52" s="59">
        <v>92500</v>
      </c>
      <c r="F52" s="60" t="str">
        <f t="shared" si="1"/>
        <v>-</v>
      </c>
    </row>
    <row r="53" spans="1:6" ht="24.6" customHeight="1" x14ac:dyDescent="0.2">
      <c r="A53" s="25" t="s">
        <v>138</v>
      </c>
      <c r="B53" s="67" t="s">
        <v>131</v>
      </c>
      <c r="C53" s="27" t="s">
        <v>201</v>
      </c>
      <c r="D53" s="28">
        <v>92500</v>
      </c>
      <c r="E53" s="68">
        <v>92500</v>
      </c>
      <c r="F53" s="69" t="str">
        <f t="shared" si="1"/>
        <v>-</v>
      </c>
    </row>
    <row r="54" spans="1:6" x14ac:dyDescent="0.2">
      <c r="A54" s="25" t="s">
        <v>153</v>
      </c>
      <c r="B54" s="67" t="s">
        <v>131</v>
      </c>
      <c r="C54" s="27" t="s">
        <v>202</v>
      </c>
      <c r="D54" s="28">
        <v>92500</v>
      </c>
      <c r="E54" s="68">
        <v>92500</v>
      </c>
      <c r="F54" s="69" t="str">
        <f t="shared" si="1"/>
        <v>-</v>
      </c>
    </row>
    <row r="55" spans="1:6" ht="61.5" customHeight="1" x14ac:dyDescent="0.2">
      <c r="A55" s="25" t="s">
        <v>203</v>
      </c>
      <c r="B55" s="67" t="s">
        <v>131</v>
      </c>
      <c r="C55" s="27" t="s">
        <v>204</v>
      </c>
      <c r="D55" s="28">
        <v>92500</v>
      </c>
      <c r="E55" s="68">
        <v>92500</v>
      </c>
      <c r="F55" s="69" t="str">
        <f t="shared" si="1"/>
        <v>-</v>
      </c>
    </row>
    <row r="56" spans="1:6" ht="24.6" customHeight="1" x14ac:dyDescent="0.2">
      <c r="A56" s="25" t="s">
        <v>143</v>
      </c>
      <c r="B56" s="67" t="s">
        <v>131</v>
      </c>
      <c r="C56" s="27" t="s">
        <v>205</v>
      </c>
      <c r="D56" s="28">
        <v>71000</v>
      </c>
      <c r="E56" s="68">
        <v>71000</v>
      </c>
      <c r="F56" s="69" t="str">
        <f t="shared" si="1"/>
        <v>-</v>
      </c>
    </row>
    <row r="57" spans="1:6" ht="49.15" customHeight="1" x14ac:dyDescent="0.2">
      <c r="A57" s="25" t="s">
        <v>147</v>
      </c>
      <c r="B57" s="67" t="s">
        <v>131</v>
      </c>
      <c r="C57" s="27" t="s">
        <v>206</v>
      </c>
      <c r="D57" s="28">
        <v>21500</v>
      </c>
      <c r="E57" s="68">
        <v>21500</v>
      </c>
      <c r="F57" s="69" t="str">
        <f t="shared" si="1"/>
        <v>-</v>
      </c>
    </row>
    <row r="58" spans="1:6" ht="24.6" customHeight="1" x14ac:dyDescent="0.2">
      <c r="A58" s="55" t="s">
        <v>207</v>
      </c>
      <c r="B58" s="56" t="s">
        <v>131</v>
      </c>
      <c r="C58" s="57" t="s">
        <v>208</v>
      </c>
      <c r="D58" s="58">
        <v>84150</v>
      </c>
      <c r="E58" s="59">
        <v>66774.320000000007</v>
      </c>
      <c r="F58" s="60">
        <f t="shared" si="1"/>
        <v>17375.679999999993</v>
      </c>
    </row>
    <row r="59" spans="1:6" ht="36.950000000000003" customHeight="1" x14ac:dyDescent="0.2">
      <c r="A59" s="55" t="s">
        <v>209</v>
      </c>
      <c r="B59" s="56" t="s">
        <v>131</v>
      </c>
      <c r="C59" s="57" t="s">
        <v>210</v>
      </c>
      <c r="D59" s="58">
        <v>84150</v>
      </c>
      <c r="E59" s="59">
        <v>66774.320000000007</v>
      </c>
      <c r="F59" s="60">
        <f t="shared" si="1"/>
        <v>17375.679999999993</v>
      </c>
    </row>
    <row r="60" spans="1:6" ht="24.6" customHeight="1" x14ac:dyDescent="0.2">
      <c r="A60" s="25" t="s">
        <v>211</v>
      </c>
      <c r="B60" s="67" t="s">
        <v>131</v>
      </c>
      <c r="C60" s="27" t="s">
        <v>212</v>
      </c>
      <c r="D60" s="28">
        <v>84150</v>
      </c>
      <c r="E60" s="68">
        <v>66774.320000000007</v>
      </c>
      <c r="F60" s="69">
        <f t="shared" si="1"/>
        <v>17375.679999999993</v>
      </c>
    </row>
    <row r="61" spans="1:6" ht="24.6" customHeight="1" x14ac:dyDescent="0.2">
      <c r="A61" s="25" t="s">
        <v>213</v>
      </c>
      <c r="B61" s="67" t="s">
        <v>131</v>
      </c>
      <c r="C61" s="27" t="s">
        <v>214</v>
      </c>
      <c r="D61" s="28">
        <v>84150</v>
      </c>
      <c r="E61" s="68">
        <v>66774.320000000007</v>
      </c>
      <c r="F61" s="69">
        <f t="shared" si="1"/>
        <v>17375.679999999993</v>
      </c>
    </row>
    <row r="62" spans="1:6" ht="61.5" customHeight="1" x14ac:dyDescent="0.2">
      <c r="A62" s="25" t="s">
        <v>215</v>
      </c>
      <c r="B62" s="67" t="s">
        <v>131</v>
      </c>
      <c r="C62" s="27" t="s">
        <v>216</v>
      </c>
      <c r="D62" s="28">
        <v>84150</v>
      </c>
      <c r="E62" s="68">
        <v>66774.320000000007</v>
      </c>
      <c r="F62" s="69">
        <f t="shared" si="1"/>
        <v>17375.679999999993</v>
      </c>
    </row>
    <row r="63" spans="1:6" x14ac:dyDescent="0.2">
      <c r="A63" s="25" t="s">
        <v>151</v>
      </c>
      <c r="B63" s="67" t="s">
        <v>131</v>
      </c>
      <c r="C63" s="27" t="s">
        <v>217</v>
      </c>
      <c r="D63" s="28">
        <v>84150</v>
      </c>
      <c r="E63" s="68">
        <v>66774.320000000007</v>
      </c>
      <c r="F63" s="69">
        <f t="shared" si="1"/>
        <v>17375.679999999993</v>
      </c>
    </row>
    <row r="64" spans="1:6" x14ac:dyDescent="0.2">
      <c r="A64" s="55" t="s">
        <v>218</v>
      </c>
      <c r="B64" s="56" t="s">
        <v>131</v>
      </c>
      <c r="C64" s="57" t="s">
        <v>219</v>
      </c>
      <c r="D64" s="58">
        <v>1281300</v>
      </c>
      <c r="E64" s="59">
        <v>1246220</v>
      </c>
      <c r="F64" s="60">
        <f t="shared" si="1"/>
        <v>35080</v>
      </c>
    </row>
    <row r="65" spans="1:6" x14ac:dyDescent="0.2">
      <c r="A65" s="55" t="s">
        <v>220</v>
      </c>
      <c r="B65" s="56" t="s">
        <v>131</v>
      </c>
      <c r="C65" s="57" t="s">
        <v>221</v>
      </c>
      <c r="D65" s="58">
        <v>1221300</v>
      </c>
      <c r="E65" s="59">
        <v>1221220</v>
      </c>
      <c r="F65" s="60">
        <f t="shared" si="1"/>
        <v>80</v>
      </c>
    </row>
    <row r="66" spans="1:6" ht="36.950000000000003" customHeight="1" x14ac:dyDescent="0.2">
      <c r="A66" s="25" t="s">
        <v>222</v>
      </c>
      <c r="B66" s="67" t="s">
        <v>131</v>
      </c>
      <c r="C66" s="27" t="s">
        <v>223</v>
      </c>
      <c r="D66" s="28">
        <v>1221300</v>
      </c>
      <c r="E66" s="68">
        <v>1221220</v>
      </c>
      <c r="F66" s="69">
        <f t="shared" si="1"/>
        <v>80</v>
      </c>
    </row>
    <row r="67" spans="1:6" ht="36.950000000000003" customHeight="1" x14ac:dyDescent="0.2">
      <c r="A67" s="25" t="s">
        <v>224</v>
      </c>
      <c r="B67" s="67" t="s">
        <v>131</v>
      </c>
      <c r="C67" s="27" t="s">
        <v>225</v>
      </c>
      <c r="D67" s="28">
        <v>1221300</v>
      </c>
      <c r="E67" s="68">
        <v>1221220</v>
      </c>
      <c r="F67" s="69">
        <f t="shared" si="1"/>
        <v>80</v>
      </c>
    </row>
    <row r="68" spans="1:6" ht="86.1" customHeight="1" x14ac:dyDescent="0.2">
      <c r="A68" s="70" t="s">
        <v>226</v>
      </c>
      <c r="B68" s="67" t="s">
        <v>131</v>
      </c>
      <c r="C68" s="27" t="s">
        <v>227</v>
      </c>
      <c r="D68" s="28">
        <v>1221300</v>
      </c>
      <c r="E68" s="68">
        <v>1221220</v>
      </c>
      <c r="F68" s="69">
        <f t="shared" si="1"/>
        <v>80</v>
      </c>
    </row>
    <row r="69" spans="1:6" x14ac:dyDescent="0.2">
      <c r="A69" s="25" t="s">
        <v>151</v>
      </c>
      <c r="B69" s="67" t="s">
        <v>131</v>
      </c>
      <c r="C69" s="27" t="s">
        <v>228</v>
      </c>
      <c r="D69" s="28">
        <v>1221300</v>
      </c>
      <c r="E69" s="68">
        <v>1221220</v>
      </c>
      <c r="F69" s="69">
        <f t="shared" si="1"/>
        <v>80</v>
      </c>
    </row>
    <row r="70" spans="1:6" ht="24.6" customHeight="1" x14ac:dyDescent="0.2">
      <c r="A70" s="55" t="s">
        <v>229</v>
      </c>
      <c r="B70" s="56" t="s">
        <v>131</v>
      </c>
      <c r="C70" s="57" t="s">
        <v>230</v>
      </c>
      <c r="D70" s="58">
        <v>60000</v>
      </c>
      <c r="E70" s="59">
        <v>25000</v>
      </c>
      <c r="F70" s="60">
        <f t="shared" si="1"/>
        <v>35000</v>
      </c>
    </row>
    <row r="71" spans="1:6" ht="24.6" customHeight="1" x14ac:dyDescent="0.2">
      <c r="A71" s="25" t="s">
        <v>160</v>
      </c>
      <c r="B71" s="67" t="s">
        <v>131</v>
      </c>
      <c r="C71" s="27" t="s">
        <v>231</v>
      </c>
      <c r="D71" s="28">
        <v>60000</v>
      </c>
      <c r="E71" s="68">
        <v>25000</v>
      </c>
      <c r="F71" s="69">
        <f t="shared" si="1"/>
        <v>35000</v>
      </c>
    </row>
    <row r="72" spans="1:6" x14ac:dyDescent="0.2">
      <c r="A72" s="25" t="s">
        <v>188</v>
      </c>
      <c r="B72" s="67" t="s">
        <v>131</v>
      </c>
      <c r="C72" s="27" t="s">
        <v>232</v>
      </c>
      <c r="D72" s="28">
        <v>60000</v>
      </c>
      <c r="E72" s="68">
        <v>25000</v>
      </c>
      <c r="F72" s="69">
        <f t="shared" si="1"/>
        <v>35000</v>
      </c>
    </row>
    <row r="73" spans="1:6" ht="36.950000000000003" customHeight="1" x14ac:dyDescent="0.2">
      <c r="A73" s="25" t="s">
        <v>233</v>
      </c>
      <c r="B73" s="67" t="s">
        <v>131</v>
      </c>
      <c r="C73" s="27" t="s">
        <v>234</v>
      </c>
      <c r="D73" s="28">
        <v>60000</v>
      </c>
      <c r="E73" s="68">
        <v>25000</v>
      </c>
      <c r="F73" s="69">
        <f t="shared" si="1"/>
        <v>35000</v>
      </c>
    </row>
    <row r="74" spans="1:6" x14ac:dyDescent="0.2">
      <c r="A74" s="25" t="s">
        <v>151</v>
      </c>
      <c r="B74" s="67" t="s">
        <v>131</v>
      </c>
      <c r="C74" s="27" t="s">
        <v>235</v>
      </c>
      <c r="D74" s="28">
        <v>60000</v>
      </c>
      <c r="E74" s="68">
        <v>25000</v>
      </c>
      <c r="F74" s="69">
        <f t="shared" si="1"/>
        <v>35000</v>
      </c>
    </row>
    <row r="75" spans="1:6" x14ac:dyDescent="0.2">
      <c r="A75" s="55" t="s">
        <v>236</v>
      </c>
      <c r="B75" s="56" t="s">
        <v>131</v>
      </c>
      <c r="C75" s="57" t="s">
        <v>237</v>
      </c>
      <c r="D75" s="58">
        <v>1936000</v>
      </c>
      <c r="E75" s="59">
        <v>1427751.42</v>
      </c>
      <c r="F75" s="60">
        <f t="shared" si="1"/>
        <v>508248.58000000007</v>
      </c>
    </row>
    <row r="76" spans="1:6" x14ac:dyDescent="0.2">
      <c r="A76" s="55" t="s">
        <v>238</v>
      </c>
      <c r="B76" s="56" t="s">
        <v>131</v>
      </c>
      <c r="C76" s="57" t="s">
        <v>239</v>
      </c>
      <c r="D76" s="58">
        <v>424400</v>
      </c>
      <c r="E76" s="59">
        <v>374348.85</v>
      </c>
      <c r="F76" s="60">
        <f t="shared" si="1"/>
        <v>50051.150000000023</v>
      </c>
    </row>
    <row r="77" spans="1:6" ht="24.6" customHeight="1" x14ac:dyDescent="0.2">
      <c r="A77" s="25" t="s">
        <v>240</v>
      </c>
      <c r="B77" s="67" t="s">
        <v>131</v>
      </c>
      <c r="C77" s="27" t="s">
        <v>241</v>
      </c>
      <c r="D77" s="28">
        <v>424400</v>
      </c>
      <c r="E77" s="68">
        <v>374348.85</v>
      </c>
      <c r="F77" s="69">
        <f t="shared" si="1"/>
        <v>50051.150000000023</v>
      </c>
    </row>
    <row r="78" spans="1:6" x14ac:dyDescent="0.2">
      <c r="A78" s="25" t="s">
        <v>242</v>
      </c>
      <c r="B78" s="67" t="s">
        <v>131</v>
      </c>
      <c r="C78" s="27" t="s">
        <v>243</v>
      </c>
      <c r="D78" s="28">
        <v>424400</v>
      </c>
      <c r="E78" s="68">
        <v>374348.85</v>
      </c>
      <c r="F78" s="69">
        <f t="shared" si="1"/>
        <v>50051.150000000023</v>
      </c>
    </row>
    <row r="79" spans="1:6" ht="49.15" customHeight="1" x14ac:dyDescent="0.2">
      <c r="A79" s="25" t="s">
        <v>244</v>
      </c>
      <c r="B79" s="67" t="s">
        <v>131</v>
      </c>
      <c r="C79" s="27" t="s">
        <v>245</v>
      </c>
      <c r="D79" s="28">
        <v>424400</v>
      </c>
      <c r="E79" s="68">
        <v>374348.85</v>
      </c>
      <c r="F79" s="69">
        <f t="shared" ref="F79:F110" si="2">IF(OR(D79="-",IF(E79="-",0,E79)&gt;=IF(D79="-",0,D79)),"-",IF(D79="-",0,D79)-IF(E79="-",0,E79))</f>
        <v>50051.150000000023</v>
      </c>
    </row>
    <row r="80" spans="1:6" x14ac:dyDescent="0.2">
      <c r="A80" s="25" t="s">
        <v>151</v>
      </c>
      <c r="B80" s="67" t="s">
        <v>131</v>
      </c>
      <c r="C80" s="27" t="s">
        <v>246</v>
      </c>
      <c r="D80" s="28">
        <v>424400</v>
      </c>
      <c r="E80" s="68">
        <v>374348.85</v>
      </c>
      <c r="F80" s="69">
        <f t="shared" si="2"/>
        <v>50051.150000000023</v>
      </c>
    </row>
    <row r="81" spans="1:6" x14ac:dyDescent="0.2">
      <c r="A81" s="55" t="s">
        <v>247</v>
      </c>
      <c r="B81" s="56" t="s">
        <v>131</v>
      </c>
      <c r="C81" s="57" t="s">
        <v>248</v>
      </c>
      <c r="D81" s="58">
        <v>1511600</v>
      </c>
      <c r="E81" s="59">
        <v>1053402.57</v>
      </c>
      <c r="F81" s="60">
        <f t="shared" si="2"/>
        <v>458197.42999999993</v>
      </c>
    </row>
    <row r="82" spans="1:6" ht="24.6" customHeight="1" x14ac:dyDescent="0.2">
      <c r="A82" s="25" t="s">
        <v>240</v>
      </c>
      <c r="B82" s="67" t="s">
        <v>131</v>
      </c>
      <c r="C82" s="27" t="s">
        <v>249</v>
      </c>
      <c r="D82" s="28">
        <v>1251600</v>
      </c>
      <c r="E82" s="68">
        <v>957102.8</v>
      </c>
      <c r="F82" s="69">
        <f t="shared" si="2"/>
        <v>294497.19999999995</v>
      </c>
    </row>
    <row r="83" spans="1:6" x14ac:dyDescent="0.2">
      <c r="A83" s="25" t="s">
        <v>242</v>
      </c>
      <c r="B83" s="67" t="s">
        <v>131</v>
      </c>
      <c r="C83" s="27" t="s">
        <v>250</v>
      </c>
      <c r="D83" s="28">
        <v>1251600</v>
      </c>
      <c r="E83" s="68">
        <v>957102.8</v>
      </c>
      <c r="F83" s="69">
        <f t="shared" si="2"/>
        <v>294497.19999999995</v>
      </c>
    </row>
    <row r="84" spans="1:6" ht="73.7" customHeight="1" x14ac:dyDescent="0.2">
      <c r="A84" s="25" t="s">
        <v>251</v>
      </c>
      <c r="B84" s="67" t="s">
        <v>131</v>
      </c>
      <c r="C84" s="27" t="s">
        <v>252</v>
      </c>
      <c r="D84" s="28">
        <v>60000</v>
      </c>
      <c r="E84" s="68" t="s">
        <v>43</v>
      </c>
      <c r="F84" s="69">
        <f t="shared" si="2"/>
        <v>60000</v>
      </c>
    </row>
    <row r="85" spans="1:6" x14ac:dyDescent="0.2">
      <c r="A85" s="25" t="s">
        <v>151</v>
      </c>
      <c r="B85" s="67" t="s">
        <v>131</v>
      </c>
      <c r="C85" s="27" t="s">
        <v>253</v>
      </c>
      <c r="D85" s="28">
        <v>60000</v>
      </c>
      <c r="E85" s="68" t="s">
        <v>43</v>
      </c>
      <c r="F85" s="69">
        <f t="shared" si="2"/>
        <v>60000</v>
      </c>
    </row>
    <row r="86" spans="1:6" ht="49.15" customHeight="1" x14ac:dyDescent="0.2">
      <c r="A86" s="25" t="s">
        <v>254</v>
      </c>
      <c r="B86" s="67" t="s">
        <v>131</v>
      </c>
      <c r="C86" s="27" t="s">
        <v>255</v>
      </c>
      <c r="D86" s="28">
        <v>60000</v>
      </c>
      <c r="E86" s="68">
        <v>47354.06</v>
      </c>
      <c r="F86" s="69">
        <f t="shared" si="2"/>
        <v>12645.940000000002</v>
      </c>
    </row>
    <row r="87" spans="1:6" x14ac:dyDescent="0.2">
      <c r="A87" s="25" t="s">
        <v>151</v>
      </c>
      <c r="B87" s="67" t="s">
        <v>131</v>
      </c>
      <c r="C87" s="27" t="s">
        <v>256</v>
      </c>
      <c r="D87" s="28">
        <v>60000</v>
      </c>
      <c r="E87" s="68">
        <v>47354.06</v>
      </c>
      <c r="F87" s="69">
        <f t="shared" si="2"/>
        <v>12645.940000000002</v>
      </c>
    </row>
    <row r="88" spans="1:6" ht="49.15" customHeight="1" x14ac:dyDescent="0.2">
      <c r="A88" s="25" t="s">
        <v>257</v>
      </c>
      <c r="B88" s="67" t="s">
        <v>131</v>
      </c>
      <c r="C88" s="27" t="s">
        <v>258</v>
      </c>
      <c r="D88" s="28">
        <v>270000</v>
      </c>
      <c r="E88" s="68">
        <v>234666.59</v>
      </c>
      <c r="F88" s="69">
        <f t="shared" si="2"/>
        <v>35333.410000000003</v>
      </c>
    </row>
    <row r="89" spans="1:6" x14ac:dyDescent="0.2">
      <c r="A89" s="25" t="s">
        <v>151</v>
      </c>
      <c r="B89" s="67" t="s">
        <v>131</v>
      </c>
      <c r="C89" s="27" t="s">
        <v>259</v>
      </c>
      <c r="D89" s="28">
        <v>270000</v>
      </c>
      <c r="E89" s="68">
        <v>234666.59</v>
      </c>
      <c r="F89" s="69">
        <f t="shared" si="2"/>
        <v>35333.410000000003</v>
      </c>
    </row>
    <row r="90" spans="1:6" ht="49.15" customHeight="1" x14ac:dyDescent="0.2">
      <c r="A90" s="25" t="s">
        <v>244</v>
      </c>
      <c r="B90" s="67" t="s">
        <v>131</v>
      </c>
      <c r="C90" s="27" t="s">
        <v>260</v>
      </c>
      <c r="D90" s="28">
        <v>861600</v>
      </c>
      <c r="E90" s="68">
        <v>675082.15</v>
      </c>
      <c r="F90" s="69">
        <f t="shared" si="2"/>
        <v>186517.84999999998</v>
      </c>
    </row>
    <row r="91" spans="1:6" x14ac:dyDescent="0.2">
      <c r="A91" s="25" t="s">
        <v>151</v>
      </c>
      <c r="B91" s="67" t="s">
        <v>131</v>
      </c>
      <c r="C91" s="27" t="s">
        <v>261</v>
      </c>
      <c r="D91" s="28">
        <v>861600</v>
      </c>
      <c r="E91" s="68">
        <v>675082.15</v>
      </c>
      <c r="F91" s="69">
        <f t="shared" si="2"/>
        <v>186517.84999999998</v>
      </c>
    </row>
    <row r="92" spans="1:6" ht="36.950000000000003" customHeight="1" x14ac:dyDescent="0.2">
      <c r="A92" s="25" t="s">
        <v>262</v>
      </c>
      <c r="B92" s="67" t="s">
        <v>131</v>
      </c>
      <c r="C92" s="27" t="s">
        <v>263</v>
      </c>
      <c r="D92" s="28">
        <v>260000</v>
      </c>
      <c r="E92" s="68">
        <v>96299.77</v>
      </c>
      <c r="F92" s="69">
        <f t="shared" si="2"/>
        <v>163700.22999999998</v>
      </c>
    </row>
    <row r="93" spans="1:6" ht="36.950000000000003" customHeight="1" x14ac:dyDescent="0.2">
      <c r="A93" s="25" t="s">
        <v>264</v>
      </c>
      <c r="B93" s="67" t="s">
        <v>131</v>
      </c>
      <c r="C93" s="27" t="s">
        <v>265</v>
      </c>
      <c r="D93" s="28">
        <v>140000</v>
      </c>
      <c r="E93" s="68">
        <v>24147.27</v>
      </c>
      <c r="F93" s="69">
        <f t="shared" si="2"/>
        <v>115852.73</v>
      </c>
    </row>
    <row r="94" spans="1:6" ht="86.1" customHeight="1" x14ac:dyDescent="0.2">
      <c r="A94" s="70" t="s">
        <v>266</v>
      </c>
      <c r="B94" s="67" t="s">
        <v>131</v>
      </c>
      <c r="C94" s="27" t="s">
        <v>267</v>
      </c>
      <c r="D94" s="28">
        <v>90000</v>
      </c>
      <c r="E94" s="68">
        <v>19162.27</v>
      </c>
      <c r="F94" s="69">
        <f t="shared" si="2"/>
        <v>70837.73</v>
      </c>
    </row>
    <row r="95" spans="1:6" x14ac:dyDescent="0.2">
      <c r="A95" s="25" t="s">
        <v>151</v>
      </c>
      <c r="B95" s="67" t="s">
        <v>131</v>
      </c>
      <c r="C95" s="27" t="s">
        <v>268</v>
      </c>
      <c r="D95" s="28">
        <v>90000</v>
      </c>
      <c r="E95" s="68">
        <v>19162.27</v>
      </c>
      <c r="F95" s="69">
        <f t="shared" si="2"/>
        <v>70837.73</v>
      </c>
    </row>
    <row r="96" spans="1:6" ht="86.1" customHeight="1" x14ac:dyDescent="0.2">
      <c r="A96" s="70" t="s">
        <v>269</v>
      </c>
      <c r="B96" s="67" t="s">
        <v>131</v>
      </c>
      <c r="C96" s="27" t="s">
        <v>270</v>
      </c>
      <c r="D96" s="28">
        <v>50000</v>
      </c>
      <c r="E96" s="68">
        <v>4985</v>
      </c>
      <c r="F96" s="69">
        <f t="shared" si="2"/>
        <v>45015</v>
      </c>
    </row>
    <row r="97" spans="1:6" x14ac:dyDescent="0.2">
      <c r="A97" s="25" t="s">
        <v>151</v>
      </c>
      <c r="B97" s="67" t="s">
        <v>131</v>
      </c>
      <c r="C97" s="27" t="s">
        <v>271</v>
      </c>
      <c r="D97" s="28">
        <v>50000</v>
      </c>
      <c r="E97" s="68">
        <v>4985</v>
      </c>
      <c r="F97" s="69">
        <f t="shared" si="2"/>
        <v>45015</v>
      </c>
    </row>
    <row r="98" spans="1:6" ht="36.950000000000003" customHeight="1" x14ac:dyDescent="0.2">
      <c r="A98" s="25" t="s">
        <v>272</v>
      </c>
      <c r="B98" s="67" t="s">
        <v>131</v>
      </c>
      <c r="C98" s="27" t="s">
        <v>273</v>
      </c>
      <c r="D98" s="28">
        <v>120000</v>
      </c>
      <c r="E98" s="68">
        <v>72152.5</v>
      </c>
      <c r="F98" s="69">
        <f t="shared" si="2"/>
        <v>47847.5</v>
      </c>
    </row>
    <row r="99" spans="1:6" ht="98.45" customHeight="1" x14ac:dyDescent="0.2">
      <c r="A99" s="70" t="s">
        <v>274</v>
      </c>
      <c r="B99" s="67" t="s">
        <v>131</v>
      </c>
      <c r="C99" s="27" t="s">
        <v>275</v>
      </c>
      <c r="D99" s="28">
        <v>120000</v>
      </c>
      <c r="E99" s="68">
        <v>72152.5</v>
      </c>
      <c r="F99" s="69">
        <f t="shared" si="2"/>
        <v>47847.5</v>
      </c>
    </row>
    <row r="100" spans="1:6" x14ac:dyDescent="0.2">
      <c r="A100" s="25" t="s">
        <v>151</v>
      </c>
      <c r="B100" s="67" t="s">
        <v>131</v>
      </c>
      <c r="C100" s="27" t="s">
        <v>276</v>
      </c>
      <c r="D100" s="28">
        <v>120000</v>
      </c>
      <c r="E100" s="68">
        <v>72152.5</v>
      </c>
      <c r="F100" s="69">
        <f t="shared" si="2"/>
        <v>47847.5</v>
      </c>
    </row>
    <row r="101" spans="1:6" x14ac:dyDescent="0.2">
      <c r="A101" s="55" t="s">
        <v>277</v>
      </c>
      <c r="B101" s="56" t="s">
        <v>131</v>
      </c>
      <c r="C101" s="57" t="s">
        <v>278</v>
      </c>
      <c r="D101" s="58">
        <v>70000</v>
      </c>
      <c r="E101" s="59">
        <v>46200</v>
      </c>
      <c r="F101" s="60">
        <f t="shared" si="2"/>
        <v>23800</v>
      </c>
    </row>
    <row r="102" spans="1:6" ht="24.6" customHeight="1" x14ac:dyDescent="0.2">
      <c r="A102" s="55" t="s">
        <v>279</v>
      </c>
      <c r="B102" s="56" t="s">
        <v>131</v>
      </c>
      <c r="C102" s="57" t="s">
        <v>280</v>
      </c>
      <c r="D102" s="58">
        <v>70000</v>
      </c>
      <c r="E102" s="59">
        <v>46200</v>
      </c>
      <c r="F102" s="60">
        <f t="shared" si="2"/>
        <v>23800</v>
      </c>
    </row>
    <row r="103" spans="1:6" ht="24.6" customHeight="1" x14ac:dyDescent="0.2">
      <c r="A103" s="25" t="s">
        <v>170</v>
      </c>
      <c r="B103" s="67" t="s">
        <v>131</v>
      </c>
      <c r="C103" s="27" t="s">
        <v>281</v>
      </c>
      <c r="D103" s="28">
        <v>70000</v>
      </c>
      <c r="E103" s="68">
        <v>46200</v>
      </c>
      <c r="F103" s="69">
        <f t="shared" si="2"/>
        <v>23800</v>
      </c>
    </row>
    <row r="104" spans="1:6" ht="36.950000000000003" customHeight="1" x14ac:dyDescent="0.2">
      <c r="A104" s="25" t="s">
        <v>172</v>
      </c>
      <c r="B104" s="67" t="s">
        <v>131</v>
      </c>
      <c r="C104" s="27" t="s">
        <v>282</v>
      </c>
      <c r="D104" s="28">
        <v>70000</v>
      </c>
      <c r="E104" s="68">
        <v>46200</v>
      </c>
      <c r="F104" s="69">
        <f t="shared" si="2"/>
        <v>23800</v>
      </c>
    </row>
    <row r="105" spans="1:6" ht="86.1" customHeight="1" x14ac:dyDescent="0.2">
      <c r="A105" s="70" t="s">
        <v>283</v>
      </c>
      <c r="B105" s="67" t="s">
        <v>131</v>
      </c>
      <c r="C105" s="27" t="s">
        <v>284</v>
      </c>
      <c r="D105" s="28">
        <v>70000</v>
      </c>
      <c r="E105" s="68">
        <v>46200</v>
      </c>
      <c r="F105" s="69">
        <f t="shared" si="2"/>
        <v>23800</v>
      </c>
    </row>
    <row r="106" spans="1:6" x14ac:dyDescent="0.2">
      <c r="A106" s="25" t="s">
        <v>151</v>
      </c>
      <c r="B106" s="67" t="s">
        <v>131</v>
      </c>
      <c r="C106" s="27" t="s">
        <v>285</v>
      </c>
      <c r="D106" s="28">
        <v>70000</v>
      </c>
      <c r="E106" s="68">
        <v>46200</v>
      </c>
      <c r="F106" s="69">
        <f t="shared" si="2"/>
        <v>23800</v>
      </c>
    </row>
    <row r="107" spans="1:6" x14ac:dyDescent="0.2">
      <c r="A107" s="55" t="s">
        <v>286</v>
      </c>
      <c r="B107" s="56" t="s">
        <v>131</v>
      </c>
      <c r="C107" s="57" t="s">
        <v>287</v>
      </c>
      <c r="D107" s="58">
        <v>2518000</v>
      </c>
      <c r="E107" s="59">
        <v>2439673</v>
      </c>
      <c r="F107" s="60">
        <f t="shared" si="2"/>
        <v>78327</v>
      </c>
    </row>
    <row r="108" spans="1:6" x14ac:dyDescent="0.2">
      <c r="A108" s="55" t="s">
        <v>288</v>
      </c>
      <c r="B108" s="56" t="s">
        <v>131</v>
      </c>
      <c r="C108" s="57" t="s">
        <v>289</v>
      </c>
      <c r="D108" s="58">
        <v>2518000</v>
      </c>
      <c r="E108" s="59">
        <v>2439673</v>
      </c>
      <c r="F108" s="60">
        <f t="shared" si="2"/>
        <v>78327</v>
      </c>
    </row>
    <row r="109" spans="1:6" ht="24.6" customHeight="1" x14ac:dyDescent="0.2">
      <c r="A109" s="25" t="s">
        <v>290</v>
      </c>
      <c r="B109" s="67" t="s">
        <v>131</v>
      </c>
      <c r="C109" s="27" t="s">
        <v>291</v>
      </c>
      <c r="D109" s="28">
        <v>2518000</v>
      </c>
      <c r="E109" s="68">
        <v>2439673</v>
      </c>
      <c r="F109" s="69">
        <f t="shared" si="2"/>
        <v>78327</v>
      </c>
    </row>
    <row r="110" spans="1:6" x14ac:dyDescent="0.2">
      <c r="A110" s="25" t="s">
        <v>292</v>
      </c>
      <c r="B110" s="67" t="s">
        <v>131</v>
      </c>
      <c r="C110" s="27" t="s">
        <v>293</v>
      </c>
      <c r="D110" s="28">
        <v>2518000</v>
      </c>
      <c r="E110" s="68">
        <v>2439673</v>
      </c>
      <c r="F110" s="69">
        <f t="shared" si="2"/>
        <v>78327</v>
      </c>
    </row>
    <row r="111" spans="1:6" ht="86.1" customHeight="1" x14ac:dyDescent="0.2">
      <c r="A111" s="70" t="s">
        <v>294</v>
      </c>
      <c r="B111" s="67" t="s">
        <v>131</v>
      </c>
      <c r="C111" s="27" t="s">
        <v>295</v>
      </c>
      <c r="D111" s="28">
        <v>30000</v>
      </c>
      <c r="E111" s="68">
        <v>8656</v>
      </c>
      <c r="F111" s="69">
        <f t="shared" ref="F111:F116" si="3">IF(OR(D111="-",IF(E111="-",0,E111)&gt;=IF(D111="-",0,D111)),"-",IF(D111="-",0,D111)-IF(E111="-",0,E111))</f>
        <v>21344</v>
      </c>
    </row>
    <row r="112" spans="1:6" x14ac:dyDescent="0.2">
      <c r="A112" s="25" t="s">
        <v>151</v>
      </c>
      <c r="B112" s="67" t="s">
        <v>131</v>
      </c>
      <c r="C112" s="27" t="s">
        <v>296</v>
      </c>
      <c r="D112" s="28">
        <v>30000</v>
      </c>
      <c r="E112" s="68">
        <v>8656</v>
      </c>
      <c r="F112" s="69">
        <f t="shared" si="3"/>
        <v>21344</v>
      </c>
    </row>
    <row r="113" spans="1:6" ht="61.5" customHeight="1" x14ac:dyDescent="0.2">
      <c r="A113" s="25" t="s">
        <v>297</v>
      </c>
      <c r="B113" s="67" t="s">
        <v>131</v>
      </c>
      <c r="C113" s="27" t="s">
        <v>298</v>
      </c>
      <c r="D113" s="28">
        <v>2418000</v>
      </c>
      <c r="E113" s="68">
        <v>2386500</v>
      </c>
      <c r="F113" s="69">
        <f t="shared" si="3"/>
        <v>31500</v>
      </c>
    </row>
    <row r="114" spans="1:6" x14ac:dyDescent="0.2">
      <c r="A114" s="25" t="s">
        <v>121</v>
      </c>
      <c r="B114" s="67" t="s">
        <v>131</v>
      </c>
      <c r="C114" s="27" t="s">
        <v>299</v>
      </c>
      <c r="D114" s="28">
        <v>2418000</v>
      </c>
      <c r="E114" s="68">
        <v>2386500</v>
      </c>
      <c r="F114" s="69">
        <f t="shared" si="3"/>
        <v>31500</v>
      </c>
    </row>
    <row r="115" spans="1:6" ht="49.15" customHeight="1" x14ac:dyDescent="0.2">
      <c r="A115" s="25" t="s">
        <v>300</v>
      </c>
      <c r="B115" s="67" t="s">
        <v>131</v>
      </c>
      <c r="C115" s="27" t="s">
        <v>301</v>
      </c>
      <c r="D115" s="28">
        <v>70000</v>
      </c>
      <c r="E115" s="68">
        <v>44517</v>
      </c>
      <c r="F115" s="69">
        <f t="shared" si="3"/>
        <v>25483</v>
      </c>
    </row>
    <row r="116" spans="1:6" x14ac:dyDescent="0.2">
      <c r="A116" s="25" t="s">
        <v>151</v>
      </c>
      <c r="B116" s="67" t="s">
        <v>131</v>
      </c>
      <c r="C116" s="27" t="s">
        <v>302</v>
      </c>
      <c r="D116" s="28">
        <v>70000</v>
      </c>
      <c r="E116" s="68">
        <v>44517</v>
      </c>
      <c r="F116" s="69">
        <f t="shared" si="3"/>
        <v>25483</v>
      </c>
    </row>
    <row r="117" spans="1:6" ht="9" customHeight="1" x14ac:dyDescent="0.2">
      <c r="A117" s="71"/>
      <c r="B117" s="72"/>
      <c r="C117" s="73"/>
      <c r="D117" s="74"/>
      <c r="E117" s="72"/>
      <c r="F117" s="72"/>
    </row>
    <row r="118" spans="1:6" ht="13.5" customHeight="1" x14ac:dyDescent="0.2">
      <c r="A118" s="75" t="s">
        <v>303</v>
      </c>
      <c r="B118" s="76" t="s">
        <v>304</v>
      </c>
      <c r="C118" s="77" t="s">
        <v>132</v>
      </c>
      <c r="D118" s="78">
        <v>-192650</v>
      </c>
      <c r="E118" s="78">
        <v>2022080.32</v>
      </c>
      <c r="F118" s="79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13" workbookViewId="0">
      <selection activeCell="E36" sqref="E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306</v>
      </c>
      <c r="B1" s="120"/>
      <c r="C1" s="120"/>
      <c r="D1" s="120"/>
      <c r="E1" s="120"/>
      <c r="F1" s="120"/>
    </row>
    <row r="2" spans="1:6" ht="13.15" customHeight="1" x14ac:dyDescent="0.25">
      <c r="A2" s="96" t="s">
        <v>307</v>
      </c>
      <c r="B2" s="96"/>
      <c r="C2" s="96"/>
      <c r="D2" s="96"/>
      <c r="E2" s="96"/>
      <c r="F2" s="96"/>
    </row>
    <row r="3" spans="1:6" ht="9" customHeight="1" x14ac:dyDescent="0.2">
      <c r="A3" s="5"/>
      <c r="B3" s="80"/>
      <c r="C3" s="47"/>
      <c r="D3" s="10"/>
      <c r="E3" s="10"/>
      <c r="F3" s="47"/>
    </row>
    <row r="4" spans="1:6" ht="13.9" customHeight="1" x14ac:dyDescent="0.2">
      <c r="A4" s="107" t="s">
        <v>20</v>
      </c>
      <c r="B4" s="101" t="s">
        <v>21</v>
      </c>
      <c r="C4" s="113" t="s">
        <v>308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4" t="s">
        <v>27</v>
      </c>
      <c r="F11" s="24" t="s">
        <v>28</v>
      </c>
    </row>
    <row r="12" spans="1:6" ht="24.6" customHeight="1" x14ac:dyDescent="0.2">
      <c r="A12" s="81" t="s">
        <v>309</v>
      </c>
      <c r="B12" s="35" t="s">
        <v>310</v>
      </c>
      <c r="C12" s="82" t="s">
        <v>132</v>
      </c>
      <c r="D12" s="37">
        <v>192650</v>
      </c>
      <c r="E12" s="37">
        <v>-2022080.32</v>
      </c>
      <c r="F12" s="38" t="s">
        <v>132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4.6" customHeight="1" x14ac:dyDescent="0.2">
      <c r="A14" s="55" t="s">
        <v>311</v>
      </c>
      <c r="B14" s="88" t="s">
        <v>312</v>
      </c>
      <c r="C14" s="89" t="s">
        <v>132</v>
      </c>
      <c r="D14" s="58" t="s">
        <v>43</v>
      </c>
      <c r="E14" s="58" t="s">
        <v>43</v>
      </c>
      <c r="F14" s="60" t="s">
        <v>43</v>
      </c>
    </row>
    <row r="15" spans="1:6" x14ac:dyDescent="0.2">
      <c r="A15" s="83" t="s">
        <v>313</v>
      </c>
      <c r="B15" s="84"/>
      <c r="C15" s="85"/>
      <c r="D15" s="86"/>
      <c r="E15" s="86"/>
      <c r="F15" s="87"/>
    </row>
    <row r="16" spans="1:6" ht="24.6" customHeight="1" x14ac:dyDescent="0.2">
      <c r="A16" s="55" t="s">
        <v>314</v>
      </c>
      <c r="B16" s="88" t="s">
        <v>315</v>
      </c>
      <c r="C16" s="89" t="s">
        <v>132</v>
      </c>
      <c r="D16" s="58" t="s">
        <v>43</v>
      </c>
      <c r="E16" s="58" t="s">
        <v>43</v>
      </c>
      <c r="F16" s="60" t="s">
        <v>43</v>
      </c>
    </row>
    <row r="17" spans="1:6" x14ac:dyDescent="0.2">
      <c r="A17" s="83" t="s">
        <v>313</v>
      </c>
      <c r="B17" s="84"/>
      <c r="C17" s="85"/>
      <c r="D17" s="86"/>
      <c r="E17" s="86"/>
      <c r="F17" s="87"/>
    </row>
    <row r="18" spans="1:6" x14ac:dyDescent="0.2">
      <c r="A18" s="81" t="s">
        <v>316</v>
      </c>
      <c r="B18" s="35" t="s">
        <v>317</v>
      </c>
      <c r="C18" s="82" t="s">
        <v>318</v>
      </c>
      <c r="D18" s="37">
        <v>192650</v>
      </c>
      <c r="E18" s="37">
        <v>-2022080.32</v>
      </c>
      <c r="F18" s="38">
        <v>2214730.3199999998</v>
      </c>
    </row>
    <row r="19" spans="1:6" ht="24.6" customHeight="1" x14ac:dyDescent="0.2">
      <c r="A19" s="81" t="s">
        <v>319</v>
      </c>
      <c r="B19" s="35" t="s">
        <v>317</v>
      </c>
      <c r="C19" s="82" t="s">
        <v>320</v>
      </c>
      <c r="D19" s="37">
        <v>192650</v>
      </c>
      <c r="E19" s="37">
        <v>-2022080.32</v>
      </c>
      <c r="F19" s="38">
        <v>2214730.3199999998</v>
      </c>
    </row>
    <row r="20" spans="1:6" x14ac:dyDescent="0.2">
      <c r="A20" s="81" t="s">
        <v>321</v>
      </c>
      <c r="B20" s="35" t="s">
        <v>322</v>
      </c>
      <c r="C20" s="82" t="s">
        <v>323</v>
      </c>
      <c r="D20" s="37">
        <v>-11551800</v>
      </c>
      <c r="E20" s="37">
        <v>-11580756.41</v>
      </c>
      <c r="F20" s="38" t="s">
        <v>305</v>
      </c>
    </row>
    <row r="21" spans="1:6" x14ac:dyDescent="0.2">
      <c r="A21" s="25" t="s">
        <v>324</v>
      </c>
      <c r="B21" s="26" t="s">
        <v>322</v>
      </c>
      <c r="C21" s="90" t="s">
        <v>325</v>
      </c>
      <c r="D21" s="28">
        <v>-11551800</v>
      </c>
      <c r="E21" s="28">
        <v>-11580756.41</v>
      </c>
      <c r="F21" s="69" t="s">
        <v>305</v>
      </c>
    </row>
    <row r="22" spans="1:6" ht="24.6" customHeight="1" x14ac:dyDescent="0.2">
      <c r="A22" s="25" t="s">
        <v>326</v>
      </c>
      <c r="B22" s="26" t="s">
        <v>322</v>
      </c>
      <c r="C22" s="90" t="s">
        <v>327</v>
      </c>
      <c r="D22" s="28">
        <v>-11551800</v>
      </c>
      <c r="E22" s="28">
        <v>-11580756.41</v>
      </c>
      <c r="F22" s="69" t="s">
        <v>305</v>
      </c>
    </row>
    <row r="23" spans="1:6" ht="24.6" customHeight="1" x14ac:dyDescent="0.2">
      <c r="A23" s="25" t="s">
        <v>328</v>
      </c>
      <c r="B23" s="26" t="s">
        <v>322</v>
      </c>
      <c r="C23" s="90" t="s">
        <v>329</v>
      </c>
      <c r="D23" s="28">
        <v>-11551800</v>
      </c>
      <c r="E23" s="28">
        <v>-11580756.41</v>
      </c>
      <c r="F23" s="69" t="s">
        <v>305</v>
      </c>
    </row>
    <row r="24" spans="1:6" x14ac:dyDescent="0.2">
      <c r="A24" s="81" t="s">
        <v>330</v>
      </c>
      <c r="B24" s="35" t="s">
        <v>331</v>
      </c>
      <c r="C24" s="82" t="s">
        <v>332</v>
      </c>
      <c r="D24" s="37">
        <v>11744450</v>
      </c>
      <c r="E24" s="37">
        <v>9558676.0899999999</v>
      </c>
      <c r="F24" s="38" t="s">
        <v>305</v>
      </c>
    </row>
    <row r="25" spans="1:6" ht="24.6" customHeight="1" x14ac:dyDescent="0.2">
      <c r="A25" s="25" t="s">
        <v>333</v>
      </c>
      <c r="B25" s="26" t="s">
        <v>331</v>
      </c>
      <c r="C25" s="90" t="s">
        <v>334</v>
      </c>
      <c r="D25" s="28">
        <v>11744450</v>
      </c>
      <c r="E25" s="28">
        <v>9558676.0899999999</v>
      </c>
      <c r="F25" s="69" t="s">
        <v>305</v>
      </c>
    </row>
    <row r="26" spans="1:6" ht="24.6" customHeight="1" x14ac:dyDescent="0.2">
      <c r="A26" s="25" t="s">
        <v>335</v>
      </c>
      <c r="B26" s="26" t="s">
        <v>331</v>
      </c>
      <c r="C26" s="90" t="s">
        <v>336</v>
      </c>
      <c r="D26" s="28">
        <v>11744450</v>
      </c>
      <c r="E26" s="28">
        <v>9558676.0899999999</v>
      </c>
      <c r="F26" s="69" t="s">
        <v>305</v>
      </c>
    </row>
    <row r="27" spans="1:6" ht="24.6" customHeight="1" x14ac:dyDescent="0.2">
      <c r="A27" s="25" t="s">
        <v>337</v>
      </c>
      <c r="B27" s="26" t="s">
        <v>331</v>
      </c>
      <c r="C27" s="90" t="s">
        <v>338</v>
      </c>
      <c r="D27" s="28">
        <v>11744450</v>
      </c>
      <c r="E27" s="28">
        <v>9558676.0899999999</v>
      </c>
      <c r="F27" s="69" t="s">
        <v>305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357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27</v>
      </c>
    </row>
    <row r="2" spans="1:2" x14ac:dyDescent="0.2">
      <c r="A2" t="s">
        <v>340</v>
      </c>
      <c r="B2" t="s">
        <v>341</v>
      </c>
    </row>
    <row r="3" spans="1:2" x14ac:dyDescent="0.2">
      <c r="A3" t="s">
        <v>342</v>
      </c>
      <c r="B3" t="s">
        <v>5</v>
      </c>
    </row>
    <row r="4" spans="1:2" x14ac:dyDescent="0.2">
      <c r="A4" t="s">
        <v>343</v>
      </c>
      <c r="B4" t="s">
        <v>344</v>
      </c>
    </row>
    <row r="5" spans="1:2" x14ac:dyDescent="0.2">
      <c r="A5" t="s">
        <v>345</v>
      </c>
      <c r="B5" t="s">
        <v>346</v>
      </c>
    </row>
    <row r="6" spans="1:2" x14ac:dyDescent="0.2">
      <c r="A6" t="s">
        <v>347</v>
      </c>
      <c r="B6" t="s">
        <v>348</v>
      </c>
    </row>
    <row r="7" spans="1:2" x14ac:dyDescent="0.2">
      <c r="A7" t="s">
        <v>349</v>
      </c>
      <c r="B7" t="s">
        <v>348</v>
      </c>
    </row>
    <row r="8" spans="1:2" x14ac:dyDescent="0.2">
      <c r="A8" t="s">
        <v>350</v>
      </c>
      <c r="B8" t="s">
        <v>351</v>
      </c>
    </row>
    <row r="9" spans="1:2" x14ac:dyDescent="0.2">
      <c r="A9" t="s">
        <v>352</v>
      </c>
      <c r="B9" t="s">
        <v>353</v>
      </c>
    </row>
    <row r="10" spans="1:2" x14ac:dyDescent="0.2">
      <c r="A10" t="s">
        <v>354</v>
      </c>
      <c r="B10" t="s">
        <v>346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rep:2.51.0.193</dc:description>
  <cp:lastModifiedBy>User</cp:lastModifiedBy>
  <dcterms:created xsi:type="dcterms:W3CDTF">2020-12-30T08:21:56Z</dcterms:created>
  <dcterms:modified xsi:type="dcterms:W3CDTF">2021-01-15T09:40:21Z</dcterms:modified>
</cp:coreProperties>
</file>