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1">Расходы!$A$105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</calcChain>
</file>

<file path=xl/sharedStrings.xml><?xml version="1.0" encoding="utf-8"?>
<sst xmlns="http://schemas.openxmlformats.org/spreadsheetml/2006/main" count="594" uniqueCount="354">
  <si>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</si>
  <si>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</si>
  <si>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</si>
  <si>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</si>
  <si>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</si>
  <si>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</si>
  <si>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</si>
  <si>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</si>
  <si>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</si>
  <si>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</si>
  <si>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</si>
  <si>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</si>
  <si>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</si>
  <si>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</si>
  <si>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</si>
  <si>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</si>
  <si>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Солонцовского сельского поселения</t>
  </si>
  <si>
    <t>ППО Солонцовского сельского поселения Верхнедонского района</t>
  </si>
  <si>
    <t>Периодичность: годовая</t>
  </si>
  <si>
    <t>Единица измерения: руб.</t>
  </si>
  <si>
    <t>03528575</t>
  </si>
  <si>
    <t>951</t>
  </si>
  <si>
    <t>60608446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</si>
  <si>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</si>
  <si>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</si>
  <si>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</si>
  <si>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</si>
  <si>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</si>
  <si>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</si>
  <si>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</si>
  <si>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</si>
  <si>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</si>
  <si>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</si>
  <si>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</si>
  <si>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</si>
  <si>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</si>
  <si>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</si>
  <si>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</si>
  <si>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</si>
  <si>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</si>
  <si>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</si>
  <si>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</si>
  <si>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</si>
  <si>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</si>
  <si>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</si>
  <si>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</si>
  <si>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</si>
  <si>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</si>
  <si>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</si>
  <si>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</si>
  <si>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</si>
  <si>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</si>
  <si>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</si>
  <si>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</si>
  <si>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</si>
  <si>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</si>
  <si>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</si>
  <si>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</si>
  <si>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</si>
  <si>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</si>
  <si>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</si>
  <si>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</si>
  <si>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</si>
  <si>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</si>
  <si>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</si>
  <si>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</si>
  <si>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</si>
  <si>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</si>
  <si>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</si>
  <si>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</si>
  <si>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</si>
  <si>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</si>
  <si>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</si>
  <si>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</si>
  <si>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</si>
  <si>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</si>
  <si>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</si>
  <si>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</si>
  <si>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</si>
  <si>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</si>
  <si>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</si>
  <si>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</si>
  <si>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</si>
  <si>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</si>
  <si>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</si>
  <si>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</si>
  <si>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</si>
  <si>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</si>
  <si>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</si>
  <si>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</si>
  <si>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</si>
  <si>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</si>
  <si>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</si>
  <si>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</si>
  <si>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</si>
  <si>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</si>
  <si>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</si>
  <si>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</si>
  <si>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</si>
  <si>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</si>
  <si>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</si>
  <si>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</si>
  <si>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</si>
  <si>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</si>
  <si>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</si>
  <si>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</si>
  <si>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</si>
  <si>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</si>
  <si>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</si>
  <si>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</si>
  <si>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</si>
  <si>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</si>
  <si>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</si>
  <si>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</si>
  <si>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</si>
  <si>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</si>
  <si>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</si>
  <si>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</si>
  <si>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</si>
  <si>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</si>
  <si>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</si>
  <si>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</si>
  <si>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</si>
  <si>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</si>
  <si>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</si>
  <si>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</si>
  <si>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</si>
  <si>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</si>
  <si>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</si>
  <si>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</si>
  <si>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</si>
  <si>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</si>
  <si>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</si>
  <si>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</si>
  <si>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</si>
  <si>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</si>
  <si>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</si>
  <si>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</si>
  <si>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</si>
  <si>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</si>
  <si>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</si>
  <si>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</si>
  <si>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</si>
  <si>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</si>
  <si>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</si>
  <si>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</si>
  <si>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</si>
  <si>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Солонцовского сельского поселения</t>
  </si>
  <si>
    <t xml:space="preserve">951 0104 8900000000 000 </t>
  </si>
  <si>
    <t>Аппарат Администрации Солонцовского сельского поселения</t>
  </si>
  <si>
    <t xml:space="preserve">951 0104 8910000000 000 </t>
  </si>
  <si>
    <t>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</si>
  <si>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</si>
  <si>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</si>
  <si>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</si>
  <si>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</si>
  <si>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</si>
  <si>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</si>
  <si>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</si>
  <si>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органов местного самоуправления в рамках обеспечения деятельности аппарата Администрации Солонцовского сельского поселения</t>
  </si>
  <si>
    <t xml:space="preserve">951 0104 8910000190 000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</si>
  <si>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</si>
  <si>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</si>
  <si>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Непрограмные расходы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</si>
  <si>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</si>
  <si>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Солонцовского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</si>
  <si>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</si>
  <si>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</si>
  <si>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</si>
  <si>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</si>
  <si>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Солонцовского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</si>
  <si>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</si>
  <si>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</si>
  <si>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</si>
  <si>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Солонцовского сельского поселения на финансовое обеспечение непредвиденных расходов в рамках непрограммных расходов органов местного самоуправления Солонцовского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</si>
  <si>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</si>
  <si>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</si>
  <si>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</si>
  <si>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</si>
  <si>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</si>
  <si>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Солонцовского сельского поселения «Обеспечение качественными жилищно-коммунальными услугами население Солонцовского сельского поселения»</t>
  </si>
  <si>
    <t xml:space="preserve">951 0113 0100000000 000 </t>
  </si>
  <si>
    <t>Подпрограмма «Землеустройство и землепользование» муниципальной программы</t>
  </si>
  <si>
    <t xml:space="preserve">951 0113 0130000000 000 </t>
  </si>
  <si>
    <t>Расходы на организацию работы по муниципальной кадастровой оценке земель, находящихся в собственности Солонцовского сельского поселения в рамках подпрограммы "Землеустройство и землепользование"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</si>
  <si>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951 0113 0130027080 000 </t>
  </si>
  <si>
    <t xml:space="preserve">951 0113 0130027080 244 </t>
  </si>
  <si>
    <t>Муниципальная программа Солонцовского сельского поселения «Муниципальная политика»</t>
  </si>
  <si>
    <t xml:space="preserve">951 0113 0700000000 000 </t>
  </si>
  <si>
    <t>Подпрограмма «Развитие муниципального управления и муниципальной службы в Солонцовском сельском поселении»</t>
  </si>
  <si>
    <t xml:space="preserve">951 0113 0710000000 000 </t>
  </si>
  <si>
    <t>Мероприятия по диспансеризации муниципальных служащих Администрации Солонцовского сельского поселения</t>
  </si>
  <si>
    <t xml:space="preserve">951 0113 0710027350 000 </t>
  </si>
  <si>
    <t xml:space="preserve">951 0113 0710027350 244 </t>
  </si>
  <si>
    <t>Подпрограмма «Информационное общество»</t>
  </si>
  <si>
    <t xml:space="preserve">951 0113 0720000000 000 </t>
  </si>
  <si>
    <t>Информационное сопровождение деятельности Администрации Солонцовского сельского поселения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</si>
  <si>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951 0113 0720027270 000 </t>
  </si>
  <si>
    <t xml:space="preserve">951 0113 0720027270 244 </t>
  </si>
  <si>
    <t>Официальная публикация нормативно-правовых актов Солонцовского сельского поселения, проектов правовых актов Солонцовского сельского поселения и иных информационных материалов в рамках подпрограммы "Информационное общество" муниципальной программы Солонцовского сельского поселения "Муниципальная политика"</t>
  </si>
  <si>
    <t xml:space="preserve">951 0113 0720027280 000 </t>
  </si>
  <si>
    <t xml:space="preserve">951 0113 0720027280 244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</si>
  <si>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</si>
  <si>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</si>
  <si>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</si>
  <si>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Солонцовского сельского поселения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</si>
  <si>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</si>
  <si>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</si>
  <si>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</si>
  <si>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</si>
  <si>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</si>
  <si>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</si>
  <si>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</si>
  <si>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</si>
  <si>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</si>
  <si>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</si>
  <si>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</si>
  <si>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</si>
  <si>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</si>
  <si>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</si>
  <si>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непрограмного направления деятельности "Обеспечение деятельности аппарата Администрации Солонцовского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</si>
  <si>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</si>
  <si>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</si>
  <si>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</si>
  <si>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</si>
  <si>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</si>
  <si>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</si>
  <si>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</si>
  <si>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Солонцовского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</si>
  <si>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</si>
  <si>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</si>
  <si>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</si>
  <si>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</si>
  <si>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951 0314 0310027120 000 </t>
  </si>
  <si>
    <t xml:space="preserve">951 0314 0310027120 244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</si>
  <si>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</si>
  <si>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</si>
  <si>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</si>
  <si>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</si>
  <si>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Солонцовского сельского поселения «Развитие транспортной системы»</t>
  </si>
  <si>
    <t xml:space="preserve">951 0409 0500000000 000 </t>
  </si>
  <si>
    <t>Подпрограмма «Развитие сети автомобильных дорог в Солонцовском сельском поселении»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</si>
  <si>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</si>
  <si>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"Развитие сети автомобильных дорог в Солонцовском сельском поселении" муниципальной программы "Развитие транспортной системы"</t>
  </si>
  <si>
    <t xml:space="preserve">951 0409 0510027170 000 </t>
  </si>
  <si>
    <t xml:space="preserve">951 0409 0510027170 244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</si>
  <si>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</si>
  <si>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</si>
  <si>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</si>
  <si>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</si>
  <si>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</si>
  <si>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 территории Солонцовского сельского поселения»</t>
  </si>
  <si>
    <t xml:space="preserve">951 0503 0120000000 000 </t>
  </si>
  <si>
    <t>Расходы на содержание уличного освещения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</si>
  <si>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951 0503 0120027040 000 </t>
  </si>
  <si>
    <t xml:space="preserve">951 0503 0120027040 244 </t>
  </si>
  <si>
    <t>Расходы на содержание мест захоронения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</si>
  <si>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951 0503 0120027060 000 </t>
  </si>
  <si>
    <t xml:space="preserve">951 0503 0120027060 244 </t>
  </si>
  <si>
    <t>Прочие расходы по благоустройству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</si>
  <si>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951 0503 0120027070 000 </t>
  </si>
  <si>
    <t xml:space="preserve">951 0503 0120027070 244 </t>
  </si>
  <si>
    <t>Расходы по организации утилизации и переработке бытовых и промышленных отходов в рамках подпрограммы "Благоустройство территории Солонцовского сельского поселения" муниципальной программы Солонцовского сельского поселения "Обеспечение качественными жилищно-коммунальными услугами населения Солонцовского сельского поселения"</t>
  </si>
  <si>
    <t xml:space="preserve">951 0503 0120027330 000 </t>
  </si>
  <si>
    <t xml:space="preserve">951 0503 0120027330 244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</si>
  <si>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</si>
  <si>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</si>
  <si>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</si>
  <si>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</si>
  <si>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</si>
  <si>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</si>
  <si>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"Развитие муниципального управления и муниципальной службы в Солонцовском сельском поселении" муниципальной программы "Муниципальная политика"</t>
  </si>
  <si>
    <t xml:space="preserve">951 0705 0710027260 000 </t>
  </si>
  <si>
    <t xml:space="preserve">951 0705 0710027260 244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</si>
  <si>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</si>
  <si>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</si>
  <si>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</si>
  <si>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</si>
  <si>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Солонцовского сельского поселения «Развитие культуры и туризма»</t>
  </si>
  <si>
    <t xml:space="preserve">951 0801 0400000000 000 </t>
  </si>
  <si>
    <t>Подпрограмма «Развитие культуры и туризма»</t>
  </si>
  <si>
    <t xml:space="preserve">951 0801 0410000000 000 </t>
  </si>
  <si>
    <t>Расходы на разработку проектно-сметной документации на строительство, реконструкцию и капитальный ремонт объектов</t>
  </si>
  <si>
    <t xml:space="preserve">951 0801 0410027010 000 </t>
  </si>
  <si>
    <t xml:space="preserve">951 0801 0410027010 244 </t>
  </si>
  <si>
    <t>Расходы на предоставление межбюджетных трансфертов в рамках подпрограммы "Развитие культуры и туризма" муниципальной программы Солонцовского сельского поселения "Развитие культуры и туризма"</t>
  </si>
  <si>
    <t xml:space="preserve">951 0801 0410085010 000 </t>
  </si>
  <si>
    <t xml:space="preserve">951 0801 0410085010 540 </t>
  </si>
  <si>
    <t>Реализация направления расходов в рамках подпрограммы «Развитие культуры и туризма» муниципальной программы сельского поселения «Развитие культуры и туризма»</t>
  </si>
  <si>
    <t xml:space="preserve">951 0801 0410099990 000 </t>
  </si>
  <si>
    <t xml:space="preserve">951 0801 0410099990 244 </t>
  </si>
  <si>
    <t>Расходы на повышение заработной платы работникам муниципальных учреждений культуры в рамках подпрограммы "Развитие культуры" муниципальной программы Солонцовского сельского поселения "Развитие культуры и туризма"</t>
  </si>
  <si>
    <t xml:space="preserve">951 0801 04100S3850 000 </t>
  </si>
  <si>
    <t xml:space="preserve">951 0801 04100S3850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</si>
  <si>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</si>
  <si>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</si>
  <si>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</si>
  <si>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</si>
  <si>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</si>
  <si>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</si>
  <si>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</si>
  <si>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</si>
  <si>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</si>
  <si>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</si>
  <si>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</si>
  <si>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</si>
  <si>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</si>
  <si>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</si>
  <si>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</si>
  <si>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</si>
  <si>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</si>
  <si>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</si>
  <si>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</si>
  <si>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</si>
  <si>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</si>
  <si>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</si>
  <si>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</si>
  <si>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</si>
  <si>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</si>
  <si>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</si>
  <si>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</si>
  <si>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</si>
  <si>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</si>
  <si>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</si>
  <si>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</si>
  <si>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</si>
  <si>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</si>
  <si>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</si>
  <si>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</si>
  <si>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</si>
  <si>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058006-08</t>
  </si>
  <si>
    <t>Доходы/PERIOD</t>
  </si>
  <si>
    <t>951 01000000000000000</t>
  </si>
  <si>
    <t>951 01050000000000000</t>
  </si>
  <si>
    <t>Увеличение остатков средств, всего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</si>
  <si>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</si>
  <si>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</si>
  <si>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</si>
  <si>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</si>
  <si>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Уменьшение остатков средств, всего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</si>
  <si>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</si>
  <si>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</si>
  <si>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</si>
  <si>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951 01050201000000600</t>
  </si>
  <si>
    <t>Руководитель</t>
  </si>
  <si>
    <t>______________________</t>
  </si>
  <si>
    <t>А.В. Елисеев</t>
  </si>
  <si>
    <t>(подпись)</t>
  </si>
  <si>
    <t>Руководитель финансово-экономической службы</t>
  </si>
  <si>
    <t>________________________</t>
  </si>
  <si>
    <t>В.И. Березова</t>
  </si>
  <si>
    <t>Главный бухгалтер</t>
  </si>
  <si>
    <t>О.Н. Лежнева</t>
  </si>
  <si>
    <r>
      <t>"</t>
    </r>
    <r>
      <rPr>
        <u/>
        <sz val="8"/>
        <rFont val="Arial"/>
        <family val="2"/>
        <charset val="204"/>
      </rPr>
      <t>01</t>
    </r>
    <r>
      <rPr>
        <sz val="8"/>
        <rFont val="Arial"/>
        <family val="2"/>
        <charset val="204"/>
      </rPr>
      <t>" июня</t>
    </r>
    <r>
      <rPr>
        <u/>
        <sz val="8"/>
        <rFont val="Arial"/>
        <family val="2"/>
        <charset val="204"/>
      </rPr>
      <t xml:space="preserve">   20 </t>
    </r>
    <r>
      <rPr>
        <sz val="8"/>
        <rFont val="Arial"/>
        <family val="2"/>
        <charset val="204"/>
      </rPr>
      <t>18</t>
    </r>
    <r>
      <rPr>
        <u/>
        <sz val="8"/>
        <rFont val="Arial"/>
        <family val="2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</si>
</sst>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0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 x14ac:dyDescent="0.2">
      <c r="A5" s="112" t="s">
        <v>7</v>
      </c>
      <c r="B5" s="112"/>
      <c r="C5" s="112"/>
      <c r="D5" s="112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 t="s">
        <v>20</v>
      </c>
    </row>
    <row r="7" spans="1:6" x14ac:dyDescent="0.2">
      <c r="A7" s="11" t="s">
        <v>10</v>
      </c>
      <c r="B7" s="113" t="s">
        <v>16</v>
      </c>
      <c r="C7" s="114"/>
      <c r="D7" s="114"/>
      <c r="E7" s="3" t="s">
        <v>11</v>
      </c>
      <c r="F7" s="10" t="s">
        <v>21</v>
      </c>
    </row>
    <row r="8" spans="1:6" x14ac:dyDescent="0.2">
      <c r="A8" s="11" t="s">
        <v>12</v>
      </c>
      <c r="B8" s="115" t="s">
        <v>17</v>
      </c>
      <c r="C8" s="115"/>
      <c r="D8" s="115"/>
      <c r="E8" s="3" t="s">
        <v>13</v>
      </c>
      <c r="F8" s="12" t="s">
        <v>22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111" t="s">
        <v>23</v>
      </c>
      <c r="B11" s="111"/>
      <c r="C11" s="111"/>
      <c r="D11" s="111"/>
      <c r="E11" s="1"/>
      <c r="F11" s="17"/>
    </row>
    <row r="12" spans="1:6" ht="4.1500000000000004" customHeight="1" x14ac:dyDescent="0.2">
      <c r="A12" s="119" t="s">
        <v>24</v>
      </c>
      <c r="B12" s="116" t="s">
        <v>25</v>
      </c>
      <c r="C12" s="116" t="s">
        <v>26</v>
      </c>
      <c r="D12" s="108" t="s">
        <v>27</v>
      </c>
      <c r="E12" s="108" t="s">
        <v>28</v>
      </c>
      <c r="F12" s="105" t="s">
        <v>29</v>
      </c>
    </row>
    <row r="13" spans="1:6" ht="3.6" customHeight="1" x14ac:dyDescent="0.2">
      <c r="A13" s="120"/>
      <c r="B13" s="117"/>
      <c r="C13" s="117"/>
      <c r="D13" s="109"/>
      <c r="E13" s="109"/>
      <c r="F13" s="106"/>
    </row>
    <row r="14" spans="1:6" ht="3" customHeight="1" x14ac:dyDescent="0.2">
      <c r="A14" s="120"/>
      <c r="B14" s="117"/>
      <c r="C14" s="117"/>
      <c r="D14" s="109"/>
      <c r="E14" s="109"/>
      <c r="F14" s="106"/>
    </row>
    <row r="15" spans="1:6" ht="3" customHeight="1" x14ac:dyDescent="0.2">
      <c r="A15" s="120"/>
      <c r="B15" s="117"/>
      <c r="C15" s="117"/>
      <c r="D15" s="109"/>
      <c r="E15" s="109"/>
      <c r="F15" s="106"/>
    </row>
    <row r="16" spans="1:6" ht="3" customHeight="1" x14ac:dyDescent="0.2">
      <c r="A16" s="120"/>
      <c r="B16" s="117"/>
      <c r="C16" s="117"/>
      <c r="D16" s="109"/>
      <c r="E16" s="109"/>
      <c r="F16" s="106"/>
    </row>
    <row r="17" spans="1:6" ht="3" customHeight="1" x14ac:dyDescent="0.2">
      <c r="A17" s="120"/>
      <c r="B17" s="117"/>
      <c r="C17" s="117"/>
      <c r="D17" s="109"/>
      <c r="E17" s="109"/>
      <c r="F17" s="106"/>
    </row>
    <row r="18" spans="1:6" ht="23.45" customHeight="1" x14ac:dyDescent="0.2">
      <c r="A18" s="121"/>
      <c r="B18" s="118"/>
      <c r="C18" s="118"/>
      <c r="D18" s="110"/>
      <c r="E18" s="110"/>
      <c r="F18" s="107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x14ac:dyDescent="0.2">
      <c r="A20" s="24" t="s">
        <v>33</v>
      </c>
      <c r="B20" s="25" t="s">
        <v>34</v>
      </c>
      <c r="C20" s="26" t="s">
        <v>35</v>
      </c>
      <c r="D20" s="27">
        <v>7951700</v>
      </c>
      <c r="E20" s="28">
        <v>3615187.42</v>
      </c>
      <c r="F20" s="27">
        <f>IF(OR(D20="-",IF(E20="-",0,E20)&gt;=IF(D20="-",0,D20)),"-",IF(D20="-",0,D20)-IF(E20="-",0,E20))</f>
        <v>4336512.58</v>
      </c>
    </row>
    <row r="21" spans="1:6" x14ac:dyDescent="0.2">
      <c r="A21" s="29" t="s">
        <v>36</v>
      </c>
      <c r="B21" s="30"/>
      <c r="C21" s="31"/>
      <c r="D21" s="32"/>
      <c r="E21" s="32"/>
      <c r="F21" s="33"/>
    </row>
    <row r="22" spans="1:6" x14ac:dyDescent="0.2">
      <c r="A22" s="34" t="s">
        <v>37</v>
      </c>
      <c r="B22" s="35" t="s">
        <v>34</v>
      </c>
      <c r="C22" s="36" t="s">
        <v>38</v>
      </c>
      <c r="D22" s="37">
        <v>1686000</v>
      </c>
      <c r="E22" s="37">
        <v>161672.42000000001</v>
      </c>
      <c r="F22" s="38">
        <f t="shared" ref="F22:F53" si="0">IF(OR(D22="-",IF(E22="-",0,E22)&gt;=IF(D22="-",0,D22)),"-",IF(D22="-",0,D22)-IF(E22="-",0,E22))</f>
        <v>1524327.58</v>
      </c>
    </row>
    <row r="23" spans="1:6" x14ac:dyDescent="0.2">
      <c r="A23" s="34" t="s">
        <v>39</v>
      </c>
      <c r="B23" s="35" t="s">
        <v>34</v>
      </c>
      <c r="C23" s="36" t="s">
        <v>40</v>
      </c>
      <c r="D23" s="37">
        <v>175700</v>
      </c>
      <c r="E23" s="37">
        <v>24901.58</v>
      </c>
      <c r="F23" s="38">
        <f t="shared" si="0"/>
        <v>150798.41999999998</v>
      </c>
    </row>
    <row r="24" spans="1:6" x14ac:dyDescent="0.2">
      <c r="A24" s="34" t="s">
        <v>41</v>
      </c>
      <c r="B24" s="35" t="s">
        <v>34</v>
      </c>
      <c r="C24" s="36" t="s">
        <v>42</v>
      </c>
      <c r="D24" s="37">
        <v>175700</v>
      </c>
      <c r="E24" s="37">
        <v>24901.58</v>
      </c>
      <c r="F24" s="38">
        <f t="shared" si="0"/>
        <v>150798.41999999998</v>
      </c>
    </row>
    <row r="25" spans="1:6" ht="67.5" x14ac:dyDescent="0.2">
      <c r="A25" s="34" t="s">
        <v>43</v>
      </c>
      <c r="B25" s="35" t="s">
        <v>34</v>
      </c>
      <c r="C25" s="36" t="s">
        <v>44</v>
      </c>
      <c r="D25" s="37">
        <v>175700</v>
      </c>
      <c r="E25" s="37">
        <v>24901.58</v>
      </c>
      <c r="F25" s="38">
        <f t="shared" si="0"/>
        <v>150798.41999999998</v>
      </c>
    </row>
    <row r="26" spans="1:6" ht="90" x14ac:dyDescent="0.2">
      <c r="A26" s="39" t="s">
        <v>45</v>
      </c>
      <c r="B26" s="35" t="s">
        <v>34</v>
      </c>
      <c r="C26" s="36" t="s">
        <v>46</v>
      </c>
      <c r="D26" s="37" t="s">
        <v>47</v>
      </c>
      <c r="E26" s="37">
        <v>24898.799999999999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34</v>
      </c>
      <c r="C27" s="36" t="s">
        <v>49</v>
      </c>
      <c r="D27" s="37" t="s">
        <v>47</v>
      </c>
      <c r="E27" s="37">
        <v>2.78</v>
      </c>
      <c r="F27" s="38" t="str">
        <f t="shared" si="0"/>
        <v>-</v>
      </c>
    </row>
    <row r="28" spans="1:6" x14ac:dyDescent="0.2">
      <c r="A28" s="34" t="s">
        <v>50</v>
      </c>
      <c r="B28" s="35" t="s">
        <v>34</v>
      </c>
      <c r="C28" s="36" t="s">
        <v>51</v>
      </c>
      <c r="D28" s="37">
        <v>60200</v>
      </c>
      <c r="E28" s="37">
        <v>18364.8</v>
      </c>
      <c r="F28" s="38">
        <f t="shared" si="0"/>
        <v>41835.199999999997</v>
      </c>
    </row>
    <row r="29" spans="1:6" x14ac:dyDescent="0.2">
      <c r="A29" s="34" t="s">
        <v>52</v>
      </c>
      <c r="B29" s="35" t="s">
        <v>34</v>
      </c>
      <c r="C29" s="36" t="s">
        <v>53</v>
      </c>
      <c r="D29" s="37">
        <v>60200</v>
      </c>
      <c r="E29" s="37">
        <v>18364.8</v>
      </c>
      <c r="F29" s="38">
        <f t="shared" si="0"/>
        <v>41835.199999999997</v>
      </c>
    </row>
    <row r="30" spans="1:6" x14ac:dyDescent="0.2">
      <c r="A30" s="34" t="s">
        <v>52</v>
      </c>
      <c r="B30" s="35" t="s">
        <v>34</v>
      </c>
      <c r="C30" s="36" t="s">
        <v>54</v>
      </c>
      <c r="D30" s="37">
        <v>60200</v>
      </c>
      <c r="E30" s="37">
        <v>18364.8</v>
      </c>
      <c r="F30" s="38">
        <f t="shared" si="0"/>
        <v>41835.199999999997</v>
      </c>
    </row>
    <row r="31" spans="1:6" ht="45" x14ac:dyDescent="0.2">
      <c r="A31" s="34" t="s">
        <v>55</v>
      </c>
      <c r="B31" s="35" t="s">
        <v>34</v>
      </c>
      <c r="C31" s="36" t="s">
        <v>56</v>
      </c>
      <c r="D31" s="37" t="s">
        <v>47</v>
      </c>
      <c r="E31" s="37">
        <v>18364.8</v>
      </c>
      <c r="F31" s="38" t="str">
        <f t="shared" si="0"/>
        <v>-</v>
      </c>
    </row>
    <row r="32" spans="1:6" x14ac:dyDescent="0.2">
      <c r="A32" s="34" t="s">
        <v>57</v>
      </c>
      <c r="B32" s="35" t="s">
        <v>34</v>
      </c>
      <c r="C32" s="36" t="s">
        <v>58</v>
      </c>
      <c r="D32" s="37">
        <v>1282800</v>
      </c>
      <c r="E32" s="37">
        <v>74626.289999999994</v>
      </c>
      <c r="F32" s="38">
        <f t="shared" si="0"/>
        <v>1208173.71</v>
      </c>
    </row>
    <row r="33" spans="1:6" x14ac:dyDescent="0.2">
      <c r="A33" s="34" t="s">
        <v>59</v>
      </c>
      <c r="B33" s="35" t="s">
        <v>34</v>
      </c>
      <c r="C33" s="36" t="s">
        <v>60</v>
      </c>
      <c r="D33" s="37">
        <v>36400</v>
      </c>
      <c r="E33" s="37">
        <v>913.45</v>
      </c>
      <c r="F33" s="38">
        <f t="shared" si="0"/>
        <v>35486.550000000003</v>
      </c>
    </row>
    <row r="34" spans="1:6" ht="33.75" x14ac:dyDescent="0.2">
      <c r="A34" s="34" t="s">
        <v>61</v>
      </c>
      <c r="B34" s="35" t="s">
        <v>34</v>
      </c>
      <c r="C34" s="36" t="s">
        <v>62</v>
      </c>
      <c r="D34" s="37">
        <v>36400</v>
      </c>
      <c r="E34" s="37">
        <v>913.45</v>
      </c>
      <c r="F34" s="38">
        <f t="shared" si="0"/>
        <v>35486.550000000003</v>
      </c>
    </row>
    <row r="35" spans="1:6" ht="67.5" x14ac:dyDescent="0.2">
      <c r="A35" s="34" t="s">
        <v>63</v>
      </c>
      <c r="B35" s="35" t="s">
        <v>34</v>
      </c>
      <c r="C35" s="36" t="s">
        <v>64</v>
      </c>
      <c r="D35" s="37" t="s">
        <v>47</v>
      </c>
      <c r="E35" s="37">
        <v>797.03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34</v>
      </c>
      <c r="C36" s="36" t="s">
        <v>66</v>
      </c>
      <c r="D36" s="37" t="s">
        <v>47</v>
      </c>
      <c r="E36" s="37">
        <v>116.42</v>
      </c>
      <c r="F36" s="38" t="str">
        <f t="shared" si="0"/>
        <v>-</v>
      </c>
    </row>
    <row r="37" spans="1:6" x14ac:dyDescent="0.2">
      <c r="A37" s="34" t="s">
        <v>67</v>
      </c>
      <c r="B37" s="35" t="s">
        <v>34</v>
      </c>
      <c r="C37" s="36" t="s">
        <v>68</v>
      </c>
      <c r="D37" s="37">
        <v>1246400</v>
      </c>
      <c r="E37" s="37">
        <v>73712.84</v>
      </c>
      <c r="F37" s="38">
        <f t="shared" si="0"/>
        <v>1172687.1599999999</v>
      </c>
    </row>
    <row r="38" spans="1:6" x14ac:dyDescent="0.2">
      <c r="A38" s="34" t="s">
        <v>69</v>
      </c>
      <c r="B38" s="35" t="s">
        <v>34</v>
      </c>
      <c r="C38" s="36" t="s">
        <v>70</v>
      </c>
      <c r="D38" s="37">
        <v>47000</v>
      </c>
      <c r="E38" s="37">
        <v>57234.66</v>
      </c>
      <c r="F38" s="38" t="str">
        <f t="shared" si="0"/>
        <v>-</v>
      </c>
    </row>
    <row r="39" spans="1:6" ht="33.75" x14ac:dyDescent="0.2">
      <c r="A39" s="34" t="s">
        <v>71</v>
      </c>
      <c r="B39" s="35" t="s">
        <v>34</v>
      </c>
      <c r="C39" s="36" t="s">
        <v>72</v>
      </c>
      <c r="D39" s="37">
        <v>47000</v>
      </c>
      <c r="E39" s="37">
        <v>57234.66</v>
      </c>
      <c r="F39" s="38" t="str">
        <f t="shared" si="0"/>
        <v>-</v>
      </c>
    </row>
    <row r="40" spans="1:6" x14ac:dyDescent="0.2">
      <c r="A40" s="34" t="s">
        <v>73</v>
      </c>
      <c r="B40" s="35" t="s">
        <v>34</v>
      </c>
      <c r="C40" s="36" t="s">
        <v>74</v>
      </c>
      <c r="D40" s="37">
        <v>1199400</v>
      </c>
      <c r="E40" s="37">
        <v>16478.18</v>
      </c>
      <c r="F40" s="38">
        <f t="shared" si="0"/>
        <v>1182921.82</v>
      </c>
    </row>
    <row r="41" spans="1:6" ht="33.75" x14ac:dyDescent="0.2">
      <c r="A41" s="34" t="s">
        <v>75</v>
      </c>
      <c r="B41" s="35" t="s">
        <v>34</v>
      </c>
      <c r="C41" s="36" t="s">
        <v>76</v>
      </c>
      <c r="D41" s="37">
        <v>1199400</v>
      </c>
      <c r="E41" s="37">
        <v>16478.18</v>
      </c>
      <c r="F41" s="38">
        <f t="shared" si="0"/>
        <v>1182921.82</v>
      </c>
    </row>
    <row r="42" spans="1:6" x14ac:dyDescent="0.2">
      <c r="A42" s="34" t="s">
        <v>77</v>
      </c>
      <c r="B42" s="35" t="s">
        <v>34</v>
      </c>
      <c r="C42" s="36" t="s">
        <v>78</v>
      </c>
      <c r="D42" s="37">
        <v>4400</v>
      </c>
      <c r="E42" s="37">
        <v>200</v>
      </c>
      <c r="F42" s="38">
        <f t="shared" si="0"/>
        <v>4200</v>
      </c>
    </row>
    <row r="43" spans="1:6" ht="45" x14ac:dyDescent="0.2">
      <c r="A43" s="34" t="s">
        <v>79</v>
      </c>
      <c r="B43" s="35" t="s">
        <v>34</v>
      </c>
      <c r="C43" s="36" t="s">
        <v>80</v>
      </c>
      <c r="D43" s="37">
        <v>4400</v>
      </c>
      <c r="E43" s="37">
        <v>200</v>
      </c>
      <c r="F43" s="38">
        <f t="shared" si="0"/>
        <v>4200</v>
      </c>
    </row>
    <row r="44" spans="1:6" ht="67.5" x14ac:dyDescent="0.2">
      <c r="A44" s="34" t="s">
        <v>81</v>
      </c>
      <c r="B44" s="35" t="s">
        <v>34</v>
      </c>
      <c r="C44" s="36" t="s">
        <v>82</v>
      </c>
      <c r="D44" s="37">
        <v>4400</v>
      </c>
      <c r="E44" s="37">
        <v>200</v>
      </c>
      <c r="F44" s="38">
        <f t="shared" si="0"/>
        <v>4200</v>
      </c>
    </row>
    <row r="45" spans="1:6" ht="67.5" x14ac:dyDescent="0.2">
      <c r="A45" s="34" t="s">
        <v>81</v>
      </c>
      <c r="B45" s="35" t="s">
        <v>34</v>
      </c>
      <c r="C45" s="36" t="s">
        <v>83</v>
      </c>
      <c r="D45" s="37" t="s">
        <v>47</v>
      </c>
      <c r="E45" s="37">
        <v>200</v>
      </c>
      <c r="F45" s="38" t="str">
        <f t="shared" si="0"/>
        <v>-</v>
      </c>
    </row>
    <row r="46" spans="1:6" ht="33.75" x14ac:dyDescent="0.2">
      <c r="A46" s="34" t="s">
        <v>84</v>
      </c>
      <c r="B46" s="35" t="s">
        <v>34</v>
      </c>
      <c r="C46" s="36" t="s">
        <v>85</v>
      </c>
      <c r="D46" s="37">
        <v>130000</v>
      </c>
      <c r="E46" s="37">
        <v>33054.400000000001</v>
      </c>
      <c r="F46" s="38">
        <f t="shared" si="0"/>
        <v>96945.600000000006</v>
      </c>
    </row>
    <row r="47" spans="1:6" ht="78.75" x14ac:dyDescent="0.2">
      <c r="A47" s="39" t="s">
        <v>86</v>
      </c>
      <c r="B47" s="35" t="s">
        <v>34</v>
      </c>
      <c r="C47" s="36" t="s">
        <v>87</v>
      </c>
      <c r="D47" s="37">
        <v>130000</v>
      </c>
      <c r="E47" s="37">
        <v>33054.400000000001</v>
      </c>
      <c r="F47" s="38">
        <f t="shared" si="0"/>
        <v>96945.600000000006</v>
      </c>
    </row>
    <row r="48" spans="1:6" ht="67.5" x14ac:dyDescent="0.2">
      <c r="A48" s="39" t="s">
        <v>88</v>
      </c>
      <c r="B48" s="35" t="s">
        <v>34</v>
      </c>
      <c r="C48" s="36" t="s">
        <v>89</v>
      </c>
      <c r="D48" s="37">
        <v>130000</v>
      </c>
      <c r="E48" s="37">
        <v>33054.400000000001</v>
      </c>
      <c r="F48" s="38">
        <f t="shared" si="0"/>
        <v>96945.600000000006</v>
      </c>
    </row>
    <row r="49" spans="1:6" ht="67.5" x14ac:dyDescent="0.2">
      <c r="A49" s="34" t="s">
        <v>90</v>
      </c>
      <c r="B49" s="35" t="s">
        <v>34</v>
      </c>
      <c r="C49" s="36" t="s">
        <v>91</v>
      </c>
      <c r="D49" s="37">
        <v>130000</v>
      </c>
      <c r="E49" s="37">
        <v>33054.400000000001</v>
      </c>
      <c r="F49" s="38">
        <f t="shared" si="0"/>
        <v>96945.600000000006</v>
      </c>
    </row>
    <row r="50" spans="1:6" ht="22.5" x14ac:dyDescent="0.2">
      <c r="A50" s="34" t="s">
        <v>92</v>
      </c>
      <c r="B50" s="35" t="s">
        <v>34</v>
      </c>
      <c r="C50" s="36" t="s">
        <v>93</v>
      </c>
      <c r="D50" s="37">
        <v>19300</v>
      </c>
      <c r="E50" s="37">
        <v>10325.35</v>
      </c>
      <c r="F50" s="38">
        <f t="shared" si="0"/>
        <v>8974.65</v>
      </c>
    </row>
    <row r="51" spans="1:6" x14ac:dyDescent="0.2">
      <c r="A51" s="34" t="s">
        <v>94</v>
      </c>
      <c r="B51" s="35" t="s">
        <v>34</v>
      </c>
      <c r="C51" s="36" t="s">
        <v>95</v>
      </c>
      <c r="D51" s="37">
        <v>19300</v>
      </c>
      <c r="E51" s="37">
        <v>10325.35</v>
      </c>
      <c r="F51" s="38">
        <f t="shared" si="0"/>
        <v>8974.65</v>
      </c>
    </row>
    <row r="52" spans="1:6" ht="33.75" x14ac:dyDescent="0.2">
      <c r="A52" s="34" t="s">
        <v>96</v>
      </c>
      <c r="B52" s="35" t="s">
        <v>34</v>
      </c>
      <c r="C52" s="36" t="s">
        <v>97</v>
      </c>
      <c r="D52" s="37">
        <v>19300</v>
      </c>
      <c r="E52" s="37">
        <v>10325.35</v>
      </c>
      <c r="F52" s="38">
        <f t="shared" si="0"/>
        <v>8974.65</v>
      </c>
    </row>
    <row r="53" spans="1:6" ht="33.75" x14ac:dyDescent="0.2">
      <c r="A53" s="34" t="s">
        <v>98</v>
      </c>
      <c r="B53" s="35" t="s">
        <v>34</v>
      </c>
      <c r="C53" s="36" t="s">
        <v>99</v>
      </c>
      <c r="D53" s="37">
        <v>19300</v>
      </c>
      <c r="E53" s="37">
        <v>10325.35</v>
      </c>
      <c r="F53" s="38">
        <f t="shared" si="0"/>
        <v>8974.65</v>
      </c>
    </row>
    <row r="54" spans="1:6" x14ac:dyDescent="0.2">
      <c r="A54" s="34" t="s">
        <v>100</v>
      </c>
      <c r="B54" s="35" t="s">
        <v>34</v>
      </c>
      <c r="C54" s="36" t="s">
        <v>101</v>
      </c>
      <c r="D54" s="37">
        <v>13600</v>
      </c>
      <c r="E54" s="37">
        <v>200</v>
      </c>
      <c r="F54" s="38">
        <f t="shared" ref="F54:F71" si="1">IF(OR(D54="-",IF(E54="-",0,E54)&gt;=IF(D54="-",0,D54)),"-",IF(D54="-",0,D54)-IF(E54="-",0,E54))</f>
        <v>13400</v>
      </c>
    </row>
    <row r="55" spans="1:6" ht="33.75" x14ac:dyDescent="0.2">
      <c r="A55" s="34" t="s">
        <v>102</v>
      </c>
      <c r="B55" s="35" t="s">
        <v>34</v>
      </c>
      <c r="C55" s="36" t="s">
        <v>103</v>
      </c>
      <c r="D55" s="37">
        <v>13600</v>
      </c>
      <c r="E55" s="37">
        <v>200</v>
      </c>
      <c r="F55" s="38">
        <f t="shared" si="1"/>
        <v>13400</v>
      </c>
    </row>
    <row r="56" spans="1:6" ht="45" x14ac:dyDescent="0.2">
      <c r="A56" s="34" t="s">
        <v>104</v>
      </c>
      <c r="B56" s="35" t="s">
        <v>34</v>
      </c>
      <c r="C56" s="36" t="s">
        <v>105</v>
      </c>
      <c r="D56" s="37">
        <v>13600</v>
      </c>
      <c r="E56" s="37">
        <v>200</v>
      </c>
      <c r="F56" s="38">
        <f t="shared" si="1"/>
        <v>13400</v>
      </c>
    </row>
    <row r="57" spans="1:6" x14ac:dyDescent="0.2">
      <c r="A57" s="34" t="s">
        <v>106</v>
      </c>
      <c r="B57" s="35" t="s">
        <v>34</v>
      </c>
      <c r="C57" s="36" t="s">
        <v>107</v>
      </c>
      <c r="D57" s="37">
        <v>6265700</v>
      </c>
      <c r="E57" s="37">
        <v>3453515</v>
      </c>
      <c r="F57" s="38">
        <f t="shared" si="1"/>
        <v>2812185</v>
      </c>
    </row>
    <row r="58" spans="1:6" ht="33.75" x14ac:dyDescent="0.2">
      <c r="A58" s="34" t="s">
        <v>108</v>
      </c>
      <c r="B58" s="35" t="s">
        <v>34</v>
      </c>
      <c r="C58" s="36" t="s">
        <v>109</v>
      </c>
      <c r="D58" s="37">
        <v>6265700</v>
      </c>
      <c r="E58" s="37">
        <v>3453515</v>
      </c>
      <c r="F58" s="38">
        <f t="shared" si="1"/>
        <v>2812185</v>
      </c>
    </row>
    <row r="59" spans="1:6" ht="22.5" x14ac:dyDescent="0.2">
      <c r="A59" s="34" t="s">
        <v>110</v>
      </c>
      <c r="B59" s="35" t="s">
        <v>34</v>
      </c>
      <c r="C59" s="36" t="s">
        <v>111</v>
      </c>
      <c r="D59" s="37">
        <v>4475900</v>
      </c>
      <c r="E59" s="37">
        <v>2986600</v>
      </c>
      <c r="F59" s="38">
        <f t="shared" si="1"/>
        <v>1489300</v>
      </c>
    </row>
    <row r="60" spans="1:6" x14ac:dyDescent="0.2">
      <c r="A60" s="34" t="s">
        <v>112</v>
      </c>
      <c r="B60" s="35" t="s">
        <v>34</v>
      </c>
      <c r="C60" s="36" t="s">
        <v>113</v>
      </c>
      <c r="D60" s="37">
        <v>4475900</v>
      </c>
      <c r="E60" s="37">
        <v>2986600</v>
      </c>
      <c r="F60" s="38">
        <f t="shared" si="1"/>
        <v>1489300</v>
      </c>
    </row>
    <row r="61" spans="1:6" ht="22.5" x14ac:dyDescent="0.2">
      <c r="A61" s="34" t="s">
        <v>114</v>
      </c>
      <c r="B61" s="35" t="s">
        <v>34</v>
      </c>
      <c r="C61" s="36" t="s">
        <v>115</v>
      </c>
      <c r="D61" s="37">
        <v>4475900</v>
      </c>
      <c r="E61" s="37">
        <v>2986600</v>
      </c>
      <c r="F61" s="38">
        <f t="shared" si="1"/>
        <v>1489300</v>
      </c>
    </row>
    <row r="62" spans="1:6" ht="22.5" x14ac:dyDescent="0.2">
      <c r="A62" s="34" t="s">
        <v>116</v>
      </c>
      <c r="B62" s="35" t="s">
        <v>34</v>
      </c>
      <c r="C62" s="36" t="s">
        <v>117</v>
      </c>
      <c r="D62" s="37">
        <v>76000</v>
      </c>
      <c r="E62" s="37">
        <v>38095</v>
      </c>
      <c r="F62" s="38">
        <f t="shared" si="1"/>
        <v>37905</v>
      </c>
    </row>
    <row r="63" spans="1:6" ht="33.75" x14ac:dyDescent="0.2">
      <c r="A63" s="34" t="s">
        <v>118</v>
      </c>
      <c r="B63" s="35" t="s">
        <v>34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34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34</v>
      </c>
      <c r="C65" s="36" t="s">
        <v>123</v>
      </c>
      <c r="D65" s="37">
        <v>75800</v>
      </c>
      <c r="E65" s="37">
        <v>37895</v>
      </c>
      <c r="F65" s="38">
        <f t="shared" si="1"/>
        <v>37905</v>
      </c>
    </row>
    <row r="66" spans="1:6" ht="33.75" x14ac:dyDescent="0.2">
      <c r="A66" s="34" t="s">
        <v>124</v>
      </c>
      <c r="B66" s="35" t="s">
        <v>34</v>
      </c>
      <c r="C66" s="36" t="s">
        <v>125</v>
      </c>
      <c r="D66" s="37">
        <v>75800</v>
      </c>
      <c r="E66" s="37">
        <v>37895</v>
      </c>
      <c r="F66" s="38">
        <f t="shared" si="1"/>
        <v>37905</v>
      </c>
    </row>
    <row r="67" spans="1:6" x14ac:dyDescent="0.2">
      <c r="A67" s="34" t="s">
        <v>126</v>
      </c>
      <c r="B67" s="35" t="s">
        <v>34</v>
      </c>
      <c r="C67" s="36" t="s">
        <v>127</v>
      </c>
      <c r="D67" s="37">
        <v>1713800</v>
      </c>
      <c r="E67" s="37">
        <v>428820</v>
      </c>
      <c r="F67" s="38">
        <f t="shared" si="1"/>
        <v>1284980</v>
      </c>
    </row>
    <row r="68" spans="1:6" ht="45" x14ac:dyDescent="0.2">
      <c r="A68" s="34" t="s">
        <v>128</v>
      </c>
      <c r="B68" s="35" t="s">
        <v>34</v>
      </c>
      <c r="C68" s="36" t="s">
        <v>129</v>
      </c>
      <c r="D68" s="37">
        <v>1232000</v>
      </c>
      <c r="E68" s="37">
        <v>200000</v>
      </c>
      <c r="F68" s="38">
        <f t="shared" si="1"/>
        <v>1032000</v>
      </c>
    </row>
    <row r="69" spans="1:6" ht="56.25" x14ac:dyDescent="0.2">
      <c r="A69" s="34" t="s">
        <v>130</v>
      </c>
      <c r="B69" s="35" t="s">
        <v>34</v>
      </c>
      <c r="C69" s="36" t="s">
        <v>131</v>
      </c>
      <c r="D69" s="37">
        <v>1232000</v>
      </c>
      <c r="E69" s="37">
        <v>200000</v>
      </c>
      <c r="F69" s="38">
        <f t="shared" si="1"/>
        <v>1032000</v>
      </c>
    </row>
    <row r="70" spans="1:6" ht="22.5" x14ac:dyDescent="0.2">
      <c r="A70" s="34" t="s">
        <v>132</v>
      </c>
      <c r="B70" s="35" t="s">
        <v>34</v>
      </c>
      <c r="C70" s="36" t="s">
        <v>133</v>
      </c>
      <c r="D70" s="37">
        <v>481800</v>
      </c>
      <c r="E70" s="37">
        <v>228820</v>
      </c>
      <c r="F70" s="38">
        <f t="shared" si="1"/>
        <v>252980</v>
      </c>
    </row>
    <row r="71" spans="1:6" ht="22.5" x14ac:dyDescent="0.2">
      <c r="A71" s="34" t="s">
        <v>134</v>
      </c>
      <c r="B71" s="35" t="s">
        <v>34</v>
      </c>
      <c r="C71" s="36" t="s">
        <v>135</v>
      </c>
      <c r="D71" s="37">
        <v>481800</v>
      </c>
      <c r="E71" s="37">
        <v>228820</v>
      </c>
      <c r="F71" s="38">
        <f t="shared" si="1"/>
        <v>252980</v>
      </c>
    </row>
    <row r="72" spans="1:6" ht="12.75" customHeight="1" x14ac:dyDescent="0.2">
      <c r="A72" s="40"/>
      <c r="B72" s="41"/>
      <c r="C72" s="41"/>
      <c r="D72" s="42"/>
      <c r="E72" s="42"/>
      <c r="F72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5"/>
  <sheetViews>
    <sheetView showGridLines="0" workbookViewId="0">
      <selection activeCell="J82" sqref="J8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136</v>
      </c>
      <c r="B2" s="111"/>
      <c r="C2" s="111"/>
      <c r="D2" s="111"/>
      <c r="E2" s="1"/>
      <c r="F2" s="13" t="s">
        <v>137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4" t="s">
        <v>24</v>
      </c>
      <c r="B4" s="116" t="s">
        <v>25</v>
      </c>
      <c r="C4" s="122" t="s">
        <v>138</v>
      </c>
      <c r="D4" s="108" t="s">
        <v>27</v>
      </c>
      <c r="E4" s="127" t="s">
        <v>28</v>
      </c>
      <c r="F4" s="105" t="s">
        <v>29</v>
      </c>
    </row>
    <row r="5" spans="1:6" ht="5.45" customHeight="1" x14ac:dyDescent="0.2">
      <c r="A5" s="125"/>
      <c r="B5" s="117"/>
      <c r="C5" s="123"/>
      <c r="D5" s="109"/>
      <c r="E5" s="128"/>
      <c r="F5" s="106"/>
    </row>
    <row r="6" spans="1:6" ht="9.6" customHeight="1" x14ac:dyDescent="0.2">
      <c r="A6" s="125"/>
      <c r="B6" s="117"/>
      <c r="C6" s="123"/>
      <c r="D6" s="109"/>
      <c r="E6" s="128"/>
      <c r="F6" s="106"/>
    </row>
    <row r="7" spans="1:6" ht="6" customHeight="1" x14ac:dyDescent="0.2">
      <c r="A7" s="125"/>
      <c r="B7" s="117"/>
      <c r="C7" s="123"/>
      <c r="D7" s="109"/>
      <c r="E7" s="128"/>
      <c r="F7" s="106"/>
    </row>
    <row r="8" spans="1:6" ht="6.6" customHeight="1" x14ac:dyDescent="0.2">
      <c r="A8" s="125"/>
      <c r="B8" s="117"/>
      <c r="C8" s="123"/>
      <c r="D8" s="109"/>
      <c r="E8" s="128"/>
      <c r="F8" s="106"/>
    </row>
    <row r="9" spans="1:6" ht="10.9" customHeight="1" x14ac:dyDescent="0.2">
      <c r="A9" s="125"/>
      <c r="B9" s="117"/>
      <c r="C9" s="123"/>
      <c r="D9" s="109"/>
      <c r="E9" s="128"/>
      <c r="F9" s="106"/>
    </row>
    <row r="10" spans="1:6" ht="4.1500000000000004" hidden="1" customHeight="1" x14ac:dyDescent="0.2">
      <c r="A10" s="125"/>
      <c r="B10" s="117"/>
      <c r="C10" s="44"/>
      <c r="D10" s="109"/>
      <c r="E10" s="45"/>
      <c r="F10" s="46"/>
    </row>
    <row r="11" spans="1:6" ht="13.15" hidden="1" customHeight="1" x14ac:dyDescent="0.2">
      <c r="A11" s="126"/>
      <c r="B11" s="118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x14ac:dyDescent="0.2">
      <c r="A13" s="51" t="s">
        <v>139</v>
      </c>
      <c r="B13" s="52" t="s">
        <v>140</v>
      </c>
      <c r="C13" s="53" t="s">
        <v>141</v>
      </c>
      <c r="D13" s="54">
        <v>7982609.1299999999</v>
      </c>
      <c r="E13" s="55">
        <v>2964953.71</v>
      </c>
      <c r="F13" s="56">
        <f>IF(OR(D13="-",IF(E13="-",0,E13)&gt;=IF(D13="-",0,D13)),"-",IF(D13="-",0,D13)-IF(E13="-",0,E13))</f>
        <v>5017655.42</v>
      </c>
    </row>
    <row r="14" spans="1:6" x14ac:dyDescent="0.2">
      <c r="A14" s="57" t="s">
        <v>36</v>
      </c>
      <c r="B14" s="58"/>
      <c r="C14" s="59"/>
      <c r="D14" s="60"/>
      <c r="E14" s="61"/>
      <c r="F14" s="62"/>
    </row>
    <row r="15" spans="1:6" x14ac:dyDescent="0.2">
      <c r="A15" s="24" t="s">
        <v>16</v>
      </c>
      <c r="B15" s="63" t="s">
        <v>140</v>
      </c>
      <c r="C15" s="26" t="s">
        <v>142</v>
      </c>
      <c r="D15" s="27">
        <v>7982609.1299999999</v>
      </c>
      <c r="E15" s="64">
        <v>2964953.71</v>
      </c>
      <c r="F15" s="65">
        <f t="shared" ref="F15:F46" si="0">IF(OR(D15="-",IF(E15="-",0,E15)&gt;=IF(D15="-",0,D15)),"-",IF(D15="-",0,D15)-IF(E15="-",0,E15))</f>
        <v>5017655.42</v>
      </c>
    </row>
    <row r="16" spans="1:6" x14ac:dyDescent="0.2">
      <c r="A16" s="51" t="s">
        <v>143</v>
      </c>
      <c r="B16" s="52" t="s">
        <v>140</v>
      </c>
      <c r="C16" s="53" t="s">
        <v>144</v>
      </c>
      <c r="D16" s="54">
        <v>3891200</v>
      </c>
      <c r="E16" s="55">
        <v>1426397.18</v>
      </c>
      <c r="F16" s="56">
        <f t="shared" si="0"/>
        <v>2464802.8200000003</v>
      </c>
    </row>
    <row r="17" spans="1:6" ht="45" x14ac:dyDescent="0.2">
      <c r="A17" s="24" t="s">
        <v>145</v>
      </c>
      <c r="B17" s="63" t="s">
        <v>140</v>
      </c>
      <c r="C17" s="26" t="s">
        <v>146</v>
      </c>
      <c r="D17" s="27">
        <v>3516200</v>
      </c>
      <c r="E17" s="64">
        <v>1295852.18</v>
      </c>
      <c r="F17" s="65">
        <f t="shared" si="0"/>
        <v>2220347.8200000003</v>
      </c>
    </row>
    <row r="18" spans="1:6" ht="22.5" x14ac:dyDescent="0.2">
      <c r="A18" s="24" t="s">
        <v>147</v>
      </c>
      <c r="B18" s="63" t="s">
        <v>140</v>
      </c>
      <c r="C18" s="26" t="s">
        <v>148</v>
      </c>
      <c r="D18" s="27">
        <v>3516200</v>
      </c>
      <c r="E18" s="64">
        <v>1295852.18</v>
      </c>
      <c r="F18" s="65">
        <f t="shared" si="0"/>
        <v>2220347.8200000003</v>
      </c>
    </row>
    <row r="19" spans="1:6" ht="22.5" x14ac:dyDescent="0.2">
      <c r="A19" s="24" t="s">
        <v>149</v>
      </c>
      <c r="B19" s="63" t="s">
        <v>140</v>
      </c>
      <c r="C19" s="26" t="s">
        <v>150</v>
      </c>
      <c r="D19" s="27">
        <v>3516000</v>
      </c>
      <c r="E19" s="64">
        <v>1295652.18</v>
      </c>
      <c r="F19" s="65">
        <f t="shared" si="0"/>
        <v>2220347.8200000003</v>
      </c>
    </row>
    <row r="20" spans="1:6" ht="45" x14ac:dyDescent="0.2">
      <c r="A20" s="24" t="s">
        <v>151</v>
      </c>
      <c r="B20" s="63" t="s">
        <v>140</v>
      </c>
      <c r="C20" s="26" t="s">
        <v>152</v>
      </c>
      <c r="D20" s="27">
        <v>2700000</v>
      </c>
      <c r="E20" s="64">
        <v>948203.95</v>
      </c>
      <c r="F20" s="65">
        <f t="shared" si="0"/>
        <v>1751796.05</v>
      </c>
    </row>
    <row r="21" spans="1:6" ht="22.5" x14ac:dyDescent="0.2">
      <c r="A21" s="24" t="s">
        <v>153</v>
      </c>
      <c r="B21" s="63" t="s">
        <v>140</v>
      </c>
      <c r="C21" s="26" t="s">
        <v>154</v>
      </c>
      <c r="D21" s="27">
        <v>1908200</v>
      </c>
      <c r="E21" s="64">
        <v>653617.31000000006</v>
      </c>
      <c r="F21" s="65">
        <f t="shared" si="0"/>
        <v>1254582.69</v>
      </c>
    </row>
    <row r="22" spans="1:6" ht="33.75" x14ac:dyDescent="0.2">
      <c r="A22" s="24" t="s">
        <v>155</v>
      </c>
      <c r="B22" s="63" t="s">
        <v>140</v>
      </c>
      <c r="C22" s="26" t="s">
        <v>156</v>
      </c>
      <c r="D22" s="27">
        <v>165400</v>
      </c>
      <c r="E22" s="64">
        <v>41354</v>
      </c>
      <c r="F22" s="65">
        <f t="shared" si="0"/>
        <v>124046</v>
      </c>
    </row>
    <row r="23" spans="1:6" ht="33.75" x14ac:dyDescent="0.2">
      <c r="A23" s="24" t="s">
        <v>157</v>
      </c>
      <c r="B23" s="63" t="s">
        <v>140</v>
      </c>
      <c r="C23" s="26" t="s">
        <v>158</v>
      </c>
      <c r="D23" s="27">
        <v>626400</v>
      </c>
      <c r="E23" s="64">
        <v>253232.64000000001</v>
      </c>
      <c r="F23" s="65">
        <f t="shared" si="0"/>
        <v>373167.35999999999</v>
      </c>
    </row>
    <row r="24" spans="1:6" ht="45" x14ac:dyDescent="0.2">
      <c r="A24" s="24" t="s">
        <v>159</v>
      </c>
      <c r="B24" s="63" t="s">
        <v>140</v>
      </c>
      <c r="C24" s="26" t="s">
        <v>160</v>
      </c>
      <c r="D24" s="27">
        <v>816000</v>
      </c>
      <c r="E24" s="64">
        <v>347448.23</v>
      </c>
      <c r="F24" s="65">
        <f t="shared" si="0"/>
        <v>468551.77</v>
      </c>
    </row>
    <row r="25" spans="1:6" ht="22.5" x14ac:dyDescent="0.2">
      <c r="A25" s="24" t="s">
        <v>161</v>
      </c>
      <c r="B25" s="63" t="s">
        <v>140</v>
      </c>
      <c r="C25" s="26" t="s">
        <v>162</v>
      </c>
      <c r="D25" s="27">
        <v>816000</v>
      </c>
      <c r="E25" s="64">
        <v>347448.23</v>
      </c>
      <c r="F25" s="65">
        <f t="shared" si="0"/>
        <v>468551.77</v>
      </c>
    </row>
    <row r="26" spans="1:6" x14ac:dyDescent="0.2">
      <c r="A26" s="24" t="s">
        <v>163</v>
      </c>
      <c r="B26" s="63" t="s">
        <v>140</v>
      </c>
      <c r="C26" s="26" t="s">
        <v>164</v>
      </c>
      <c r="D26" s="27">
        <v>200</v>
      </c>
      <c r="E26" s="64">
        <v>200</v>
      </c>
      <c r="F26" s="65" t="str">
        <f t="shared" si="0"/>
        <v>-</v>
      </c>
    </row>
    <row r="27" spans="1:6" ht="101.25" x14ac:dyDescent="0.2">
      <c r="A27" s="66" t="s">
        <v>165</v>
      </c>
      <c r="B27" s="63" t="s">
        <v>140</v>
      </c>
      <c r="C27" s="26" t="s">
        <v>166</v>
      </c>
      <c r="D27" s="27">
        <v>200</v>
      </c>
      <c r="E27" s="64">
        <v>200</v>
      </c>
      <c r="F27" s="65" t="str">
        <f t="shared" si="0"/>
        <v>-</v>
      </c>
    </row>
    <row r="28" spans="1:6" ht="22.5" x14ac:dyDescent="0.2">
      <c r="A28" s="24" t="s">
        <v>161</v>
      </c>
      <c r="B28" s="63" t="s">
        <v>140</v>
      </c>
      <c r="C28" s="26" t="s">
        <v>167</v>
      </c>
      <c r="D28" s="27">
        <v>200</v>
      </c>
      <c r="E28" s="64">
        <v>200</v>
      </c>
      <c r="F28" s="65" t="str">
        <f t="shared" si="0"/>
        <v>-</v>
      </c>
    </row>
    <row r="29" spans="1:6" x14ac:dyDescent="0.2">
      <c r="A29" s="24" t="s">
        <v>168</v>
      </c>
      <c r="B29" s="63" t="s">
        <v>140</v>
      </c>
      <c r="C29" s="26" t="s">
        <v>169</v>
      </c>
      <c r="D29" s="27">
        <v>25000</v>
      </c>
      <c r="E29" s="64" t="s">
        <v>47</v>
      </c>
      <c r="F29" s="65">
        <f t="shared" si="0"/>
        <v>25000</v>
      </c>
    </row>
    <row r="30" spans="1:6" ht="22.5" x14ac:dyDescent="0.2">
      <c r="A30" s="24" t="s">
        <v>170</v>
      </c>
      <c r="B30" s="63" t="s">
        <v>140</v>
      </c>
      <c r="C30" s="26" t="s">
        <v>171</v>
      </c>
      <c r="D30" s="27">
        <v>25000</v>
      </c>
      <c r="E30" s="64" t="s">
        <v>47</v>
      </c>
      <c r="F30" s="65">
        <f t="shared" si="0"/>
        <v>25000</v>
      </c>
    </row>
    <row r="31" spans="1:6" x14ac:dyDescent="0.2">
      <c r="A31" s="24" t="s">
        <v>172</v>
      </c>
      <c r="B31" s="63" t="s">
        <v>140</v>
      </c>
      <c r="C31" s="26" t="s">
        <v>173</v>
      </c>
      <c r="D31" s="27">
        <v>25000</v>
      </c>
      <c r="E31" s="64" t="s">
        <v>47</v>
      </c>
      <c r="F31" s="65">
        <f t="shared" si="0"/>
        <v>25000</v>
      </c>
    </row>
    <row r="32" spans="1:6" ht="56.25" x14ac:dyDescent="0.2">
      <c r="A32" s="24" t="s">
        <v>174</v>
      </c>
      <c r="B32" s="63" t="s">
        <v>140</v>
      </c>
      <c r="C32" s="26" t="s">
        <v>175</v>
      </c>
      <c r="D32" s="27">
        <v>25000</v>
      </c>
      <c r="E32" s="64" t="s">
        <v>47</v>
      </c>
      <c r="F32" s="65">
        <f t="shared" si="0"/>
        <v>25000</v>
      </c>
    </row>
    <row r="33" spans="1:6" x14ac:dyDescent="0.2">
      <c r="A33" s="24" t="s">
        <v>176</v>
      </c>
      <c r="B33" s="63" t="s">
        <v>140</v>
      </c>
      <c r="C33" s="26" t="s">
        <v>177</v>
      </c>
      <c r="D33" s="27">
        <v>25000</v>
      </c>
      <c r="E33" s="64" t="s">
        <v>47</v>
      </c>
      <c r="F33" s="65">
        <f t="shared" si="0"/>
        <v>25000</v>
      </c>
    </row>
    <row r="34" spans="1:6" x14ac:dyDescent="0.2">
      <c r="A34" s="24" t="s">
        <v>178</v>
      </c>
      <c r="B34" s="63" t="s">
        <v>140</v>
      </c>
      <c r="C34" s="26" t="s">
        <v>179</v>
      </c>
      <c r="D34" s="27">
        <v>350000</v>
      </c>
      <c r="E34" s="64">
        <v>130545</v>
      </c>
      <c r="F34" s="65">
        <f t="shared" si="0"/>
        <v>219455</v>
      </c>
    </row>
    <row r="35" spans="1:6" ht="45" x14ac:dyDescent="0.2">
      <c r="A35" s="24" t="s">
        <v>180</v>
      </c>
      <c r="B35" s="63" t="s">
        <v>140</v>
      </c>
      <c r="C35" s="26" t="s">
        <v>181</v>
      </c>
      <c r="D35" s="27">
        <v>150000</v>
      </c>
      <c r="E35" s="64">
        <v>27100</v>
      </c>
      <c r="F35" s="65">
        <f t="shared" si="0"/>
        <v>122900</v>
      </c>
    </row>
    <row r="36" spans="1:6" ht="22.5" x14ac:dyDescent="0.2">
      <c r="A36" s="24" t="s">
        <v>182</v>
      </c>
      <c r="B36" s="63" t="s">
        <v>140</v>
      </c>
      <c r="C36" s="26" t="s">
        <v>183</v>
      </c>
      <c r="D36" s="27">
        <v>150000</v>
      </c>
      <c r="E36" s="64">
        <v>27100</v>
      </c>
      <c r="F36" s="65">
        <f t="shared" si="0"/>
        <v>122900</v>
      </c>
    </row>
    <row r="37" spans="1:6" ht="90" x14ac:dyDescent="0.2">
      <c r="A37" s="66" t="s">
        <v>184</v>
      </c>
      <c r="B37" s="63" t="s">
        <v>140</v>
      </c>
      <c r="C37" s="26" t="s">
        <v>185</v>
      </c>
      <c r="D37" s="27">
        <v>150000</v>
      </c>
      <c r="E37" s="64">
        <v>27100</v>
      </c>
      <c r="F37" s="65">
        <f t="shared" si="0"/>
        <v>122900</v>
      </c>
    </row>
    <row r="38" spans="1:6" ht="22.5" x14ac:dyDescent="0.2">
      <c r="A38" s="24" t="s">
        <v>161</v>
      </c>
      <c r="B38" s="63" t="s">
        <v>140</v>
      </c>
      <c r="C38" s="26" t="s">
        <v>186</v>
      </c>
      <c r="D38" s="27">
        <v>150000</v>
      </c>
      <c r="E38" s="64">
        <v>27100</v>
      </c>
      <c r="F38" s="65">
        <f t="shared" si="0"/>
        <v>122900</v>
      </c>
    </row>
    <row r="39" spans="1:6" ht="22.5" x14ac:dyDescent="0.2">
      <c r="A39" s="24" t="s">
        <v>187</v>
      </c>
      <c r="B39" s="63" t="s">
        <v>140</v>
      </c>
      <c r="C39" s="26" t="s">
        <v>188</v>
      </c>
      <c r="D39" s="27">
        <v>70000</v>
      </c>
      <c r="E39" s="64">
        <v>19168.740000000002</v>
      </c>
      <c r="F39" s="65">
        <f t="shared" si="0"/>
        <v>50831.259999999995</v>
      </c>
    </row>
    <row r="40" spans="1:6" ht="33.75" x14ac:dyDescent="0.2">
      <c r="A40" s="24" t="s">
        <v>189</v>
      </c>
      <c r="B40" s="63" t="s">
        <v>140</v>
      </c>
      <c r="C40" s="26" t="s">
        <v>190</v>
      </c>
      <c r="D40" s="27">
        <v>15000</v>
      </c>
      <c r="E40" s="64">
        <v>11668.74</v>
      </c>
      <c r="F40" s="65">
        <f t="shared" si="0"/>
        <v>3331.26</v>
      </c>
    </row>
    <row r="41" spans="1:6" ht="33.75" x14ac:dyDescent="0.2">
      <c r="A41" s="24" t="s">
        <v>191</v>
      </c>
      <c r="B41" s="63" t="s">
        <v>140</v>
      </c>
      <c r="C41" s="26" t="s">
        <v>192</v>
      </c>
      <c r="D41" s="27">
        <v>15000</v>
      </c>
      <c r="E41" s="64">
        <v>11668.74</v>
      </c>
      <c r="F41" s="65">
        <f t="shared" si="0"/>
        <v>3331.26</v>
      </c>
    </row>
    <row r="42" spans="1:6" ht="22.5" x14ac:dyDescent="0.2">
      <c r="A42" s="24" t="s">
        <v>161</v>
      </c>
      <c r="B42" s="63" t="s">
        <v>140</v>
      </c>
      <c r="C42" s="26" t="s">
        <v>193</v>
      </c>
      <c r="D42" s="27">
        <v>15000</v>
      </c>
      <c r="E42" s="64">
        <v>11668.74</v>
      </c>
      <c r="F42" s="65">
        <f t="shared" si="0"/>
        <v>3331.26</v>
      </c>
    </row>
    <row r="43" spans="1:6" x14ac:dyDescent="0.2">
      <c r="A43" s="24" t="s">
        <v>194</v>
      </c>
      <c r="B43" s="63" t="s">
        <v>140</v>
      </c>
      <c r="C43" s="26" t="s">
        <v>195</v>
      </c>
      <c r="D43" s="27">
        <v>55000</v>
      </c>
      <c r="E43" s="64">
        <v>7500</v>
      </c>
      <c r="F43" s="65">
        <f t="shared" si="0"/>
        <v>47500</v>
      </c>
    </row>
    <row r="44" spans="1:6" ht="56.25" x14ac:dyDescent="0.2">
      <c r="A44" s="24" t="s">
        <v>196</v>
      </c>
      <c r="B44" s="63" t="s">
        <v>140</v>
      </c>
      <c r="C44" s="26" t="s">
        <v>197</v>
      </c>
      <c r="D44" s="27">
        <v>18000</v>
      </c>
      <c r="E44" s="64">
        <v>7500</v>
      </c>
      <c r="F44" s="65">
        <f t="shared" si="0"/>
        <v>10500</v>
      </c>
    </row>
    <row r="45" spans="1:6" ht="22.5" x14ac:dyDescent="0.2">
      <c r="A45" s="24" t="s">
        <v>161</v>
      </c>
      <c r="B45" s="63" t="s">
        <v>140</v>
      </c>
      <c r="C45" s="26" t="s">
        <v>198</v>
      </c>
      <c r="D45" s="27">
        <v>18000</v>
      </c>
      <c r="E45" s="64">
        <v>7500</v>
      </c>
      <c r="F45" s="65">
        <f t="shared" si="0"/>
        <v>10500</v>
      </c>
    </row>
    <row r="46" spans="1:6" ht="78.75" x14ac:dyDescent="0.2">
      <c r="A46" s="66" t="s">
        <v>199</v>
      </c>
      <c r="B46" s="63" t="s">
        <v>140</v>
      </c>
      <c r="C46" s="26" t="s">
        <v>200</v>
      </c>
      <c r="D46" s="27">
        <v>37000</v>
      </c>
      <c r="E46" s="64" t="s">
        <v>47</v>
      </c>
      <c r="F46" s="65">
        <f t="shared" si="0"/>
        <v>37000</v>
      </c>
    </row>
    <row r="47" spans="1:6" ht="22.5" x14ac:dyDescent="0.2">
      <c r="A47" s="24" t="s">
        <v>161</v>
      </c>
      <c r="B47" s="63" t="s">
        <v>140</v>
      </c>
      <c r="C47" s="26" t="s">
        <v>201</v>
      </c>
      <c r="D47" s="27">
        <v>37000</v>
      </c>
      <c r="E47" s="64" t="s">
        <v>47</v>
      </c>
      <c r="F47" s="65">
        <f t="shared" ref="F47:F78" si="1">IF(OR(D47="-",IF(E47="-",0,E47)&gt;=IF(D47="-",0,D47)),"-",IF(D47="-",0,D47)-IF(E47="-",0,E47))</f>
        <v>37000</v>
      </c>
    </row>
    <row r="48" spans="1:6" ht="22.5" x14ac:dyDescent="0.2">
      <c r="A48" s="24" t="s">
        <v>170</v>
      </c>
      <c r="B48" s="63" t="s">
        <v>140</v>
      </c>
      <c r="C48" s="26" t="s">
        <v>202</v>
      </c>
      <c r="D48" s="27">
        <v>130000</v>
      </c>
      <c r="E48" s="64">
        <v>84276.26</v>
      </c>
      <c r="F48" s="65">
        <f t="shared" si="1"/>
        <v>45723.740000000005</v>
      </c>
    </row>
    <row r="49" spans="1:6" x14ac:dyDescent="0.2">
      <c r="A49" s="24" t="s">
        <v>203</v>
      </c>
      <c r="B49" s="63" t="s">
        <v>140</v>
      </c>
      <c r="C49" s="26" t="s">
        <v>204</v>
      </c>
      <c r="D49" s="27">
        <v>130000</v>
      </c>
      <c r="E49" s="64">
        <v>84276.26</v>
      </c>
      <c r="F49" s="65">
        <f t="shared" si="1"/>
        <v>45723.740000000005</v>
      </c>
    </row>
    <row r="50" spans="1:6" ht="33.75" x14ac:dyDescent="0.2">
      <c r="A50" s="24" t="s">
        <v>205</v>
      </c>
      <c r="B50" s="63" t="s">
        <v>140</v>
      </c>
      <c r="C50" s="26" t="s">
        <v>206</v>
      </c>
      <c r="D50" s="27">
        <v>130000</v>
      </c>
      <c r="E50" s="64">
        <v>84276.26</v>
      </c>
      <c r="F50" s="65">
        <f t="shared" si="1"/>
        <v>45723.740000000005</v>
      </c>
    </row>
    <row r="51" spans="1:6" ht="22.5" x14ac:dyDescent="0.2">
      <c r="A51" s="24" t="s">
        <v>161</v>
      </c>
      <c r="B51" s="63" t="s">
        <v>140</v>
      </c>
      <c r="C51" s="26" t="s">
        <v>207</v>
      </c>
      <c r="D51" s="27">
        <v>20000</v>
      </c>
      <c r="E51" s="64">
        <v>13000</v>
      </c>
      <c r="F51" s="65">
        <f t="shared" si="1"/>
        <v>7000</v>
      </c>
    </row>
    <row r="52" spans="1:6" ht="22.5" x14ac:dyDescent="0.2">
      <c r="A52" s="24" t="s">
        <v>208</v>
      </c>
      <c r="B52" s="63" t="s">
        <v>140</v>
      </c>
      <c r="C52" s="26" t="s">
        <v>209</v>
      </c>
      <c r="D52" s="27">
        <v>60000</v>
      </c>
      <c r="E52" s="64">
        <v>58514</v>
      </c>
      <c r="F52" s="65">
        <f t="shared" si="1"/>
        <v>1486</v>
      </c>
    </row>
    <row r="53" spans="1:6" x14ac:dyDescent="0.2">
      <c r="A53" s="24" t="s">
        <v>210</v>
      </c>
      <c r="B53" s="63" t="s">
        <v>140</v>
      </c>
      <c r="C53" s="26" t="s">
        <v>211</v>
      </c>
      <c r="D53" s="27">
        <v>30000</v>
      </c>
      <c r="E53" s="64">
        <v>716</v>
      </c>
      <c r="F53" s="65">
        <f t="shared" si="1"/>
        <v>29284</v>
      </c>
    </row>
    <row r="54" spans="1:6" x14ac:dyDescent="0.2">
      <c r="A54" s="24" t="s">
        <v>212</v>
      </c>
      <c r="B54" s="63" t="s">
        <v>140</v>
      </c>
      <c r="C54" s="26" t="s">
        <v>213</v>
      </c>
      <c r="D54" s="27">
        <v>20000</v>
      </c>
      <c r="E54" s="64">
        <v>12046.26</v>
      </c>
      <c r="F54" s="65">
        <f t="shared" si="1"/>
        <v>7953.74</v>
      </c>
    </row>
    <row r="55" spans="1:6" x14ac:dyDescent="0.2">
      <c r="A55" s="51" t="s">
        <v>214</v>
      </c>
      <c r="B55" s="52" t="s">
        <v>140</v>
      </c>
      <c r="C55" s="53" t="s">
        <v>215</v>
      </c>
      <c r="D55" s="54">
        <v>75800</v>
      </c>
      <c r="E55" s="55">
        <v>26723.5</v>
      </c>
      <c r="F55" s="56">
        <f t="shared" si="1"/>
        <v>49076.5</v>
      </c>
    </row>
    <row r="56" spans="1:6" x14ac:dyDescent="0.2">
      <c r="A56" s="24" t="s">
        <v>216</v>
      </c>
      <c r="B56" s="63" t="s">
        <v>140</v>
      </c>
      <c r="C56" s="26" t="s">
        <v>217</v>
      </c>
      <c r="D56" s="27">
        <v>75800</v>
      </c>
      <c r="E56" s="64">
        <v>26723.5</v>
      </c>
      <c r="F56" s="65">
        <f t="shared" si="1"/>
        <v>49076.5</v>
      </c>
    </row>
    <row r="57" spans="1:6" ht="22.5" x14ac:dyDescent="0.2">
      <c r="A57" s="24" t="s">
        <v>147</v>
      </c>
      <c r="B57" s="63" t="s">
        <v>140</v>
      </c>
      <c r="C57" s="26" t="s">
        <v>218</v>
      </c>
      <c r="D57" s="27">
        <v>75800</v>
      </c>
      <c r="E57" s="64">
        <v>26723.5</v>
      </c>
      <c r="F57" s="65">
        <f t="shared" si="1"/>
        <v>49076.5</v>
      </c>
    </row>
    <row r="58" spans="1:6" x14ac:dyDescent="0.2">
      <c r="A58" s="24" t="s">
        <v>163</v>
      </c>
      <c r="B58" s="63" t="s">
        <v>140</v>
      </c>
      <c r="C58" s="26" t="s">
        <v>219</v>
      </c>
      <c r="D58" s="27">
        <v>75800</v>
      </c>
      <c r="E58" s="64">
        <v>26723.5</v>
      </c>
      <c r="F58" s="65">
        <f t="shared" si="1"/>
        <v>49076.5</v>
      </c>
    </row>
    <row r="59" spans="1:6" ht="67.5" x14ac:dyDescent="0.2">
      <c r="A59" s="66" t="s">
        <v>220</v>
      </c>
      <c r="B59" s="63" t="s">
        <v>140</v>
      </c>
      <c r="C59" s="26" t="s">
        <v>221</v>
      </c>
      <c r="D59" s="27">
        <v>75800</v>
      </c>
      <c r="E59" s="64">
        <v>26723.5</v>
      </c>
      <c r="F59" s="65">
        <f t="shared" si="1"/>
        <v>49076.5</v>
      </c>
    </row>
    <row r="60" spans="1:6" ht="22.5" x14ac:dyDescent="0.2">
      <c r="A60" s="24" t="s">
        <v>153</v>
      </c>
      <c r="B60" s="63" t="s">
        <v>140</v>
      </c>
      <c r="C60" s="26" t="s">
        <v>222</v>
      </c>
      <c r="D60" s="27">
        <v>58200</v>
      </c>
      <c r="E60" s="64">
        <v>19400</v>
      </c>
      <c r="F60" s="65">
        <f t="shared" si="1"/>
        <v>38800</v>
      </c>
    </row>
    <row r="61" spans="1:6" ht="33.75" x14ac:dyDescent="0.2">
      <c r="A61" s="24" t="s">
        <v>157</v>
      </c>
      <c r="B61" s="63" t="s">
        <v>140</v>
      </c>
      <c r="C61" s="26" t="s">
        <v>223</v>
      </c>
      <c r="D61" s="27">
        <v>17600</v>
      </c>
      <c r="E61" s="64">
        <v>7323.5</v>
      </c>
      <c r="F61" s="65">
        <f t="shared" si="1"/>
        <v>10276.5</v>
      </c>
    </row>
    <row r="62" spans="1:6" ht="22.5" x14ac:dyDescent="0.2">
      <c r="A62" s="51" t="s">
        <v>224</v>
      </c>
      <c r="B62" s="52" t="s">
        <v>140</v>
      </c>
      <c r="C62" s="53" t="s">
        <v>225</v>
      </c>
      <c r="D62" s="54">
        <v>25000</v>
      </c>
      <c r="E62" s="55" t="s">
        <v>47</v>
      </c>
      <c r="F62" s="56">
        <f t="shared" si="1"/>
        <v>25000</v>
      </c>
    </row>
    <row r="63" spans="1:6" ht="22.5" x14ac:dyDescent="0.2">
      <c r="A63" s="24" t="s">
        <v>226</v>
      </c>
      <c r="B63" s="63" t="s">
        <v>140</v>
      </c>
      <c r="C63" s="26" t="s">
        <v>227</v>
      </c>
      <c r="D63" s="27">
        <v>25000</v>
      </c>
      <c r="E63" s="64" t="s">
        <v>47</v>
      </c>
      <c r="F63" s="65">
        <f t="shared" si="1"/>
        <v>25000</v>
      </c>
    </row>
    <row r="64" spans="1:6" ht="45" x14ac:dyDescent="0.2">
      <c r="A64" s="24" t="s">
        <v>228</v>
      </c>
      <c r="B64" s="63" t="s">
        <v>140</v>
      </c>
      <c r="C64" s="26" t="s">
        <v>229</v>
      </c>
      <c r="D64" s="27">
        <v>25000</v>
      </c>
      <c r="E64" s="64" t="s">
        <v>47</v>
      </c>
      <c r="F64" s="65">
        <f t="shared" si="1"/>
        <v>25000</v>
      </c>
    </row>
    <row r="65" spans="1:6" x14ac:dyDescent="0.2">
      <c r="A65" s="24" t="s">
        <v>230</v>
      </c>
      <c r="B65" s="63" t="s">
        <v>140</v>
      </c>
      <c r="C65" s="26" t="s">
        <v>231</v>
      </c>
      <c r="D65" s="27">
        <v>25000</v>
      </c>
      <c r="E65" s="64" t="s">
        <v>47</v>
      </c>
      <c r="F65" s="65">
        <f t="shared" si="1"/>
        <v>25000</v>
      </c>
    </row>
    <row r="66" spans="1:6" ht="67.5" x14ac:dyDescent="0.2">
      <c r="A66" s="24" t="s">
        <v>232</v>
      </c>
      <c r="B66" s="63" t="s">
        <v>140</v>
      </c>
      <c r="C66" s="26" t="s">
        <v>233</v>
      </c>
      <c r="D66" s="27">
        <v>25000</v>
      </c>
      <c r="E66" s="64" t="s">
        <v>47</v>
      </c>
      <c r="F66" s="65">
        <f t="shared" si="1"/>
        <v>25000</v>
      </c>
    </row>
    <row r="67" spans="1:6" ht="22.5" x14ac:dyDescent="0.2">
      <c r="A67" s="24" t="s">
        <v>161</v>
      </c>
      <c r="B67" s="63" t="s">
        <v>140</v>
      </c>
      <c r="C67" s="26" t="s">
        <v>234</v>
      </c>
      <c r="D67" s="27">
        <v>25000</v>
      </c>
      <c r="E67" s="64" t="s">
        <v>47</v>
      </c>
      <c r="F67" s="65">
        <f t="shared" si="1"/>
        <v>25000</v>
      </c>
    </row>
    <row r="68" spans="1:6" x14ac:dyDescent="0.2">
      <c r="A68" s="51" t="s">
        <v>235</v>
      </c>
      <c r="B68" s="52" t="s">
        <v>140</v>
      </c>
      <c r="C68" s="53" t="s">
        <v>236</v>
      </c>
      <c r="D68" s="54">
        <v>1146400</v>
      </c>
      <c r="E68" s="55">
        <v>200000</v>
      </c>
      <c r="F68" s="56">
        <f t="shared" si="1"/>
        <v>946400</v>
      </c>
    </row>
    <row r="69" spans="1:6" x14ac:dyDescent="0.2">
      <c r="A69" s="24" t="s">
        <v>237</v>
      </c>
      <c r="B69" s="63" t="s">
        <v>140</v>
      </c>
      <c r="C69" s="26" t="s">
        <v>238</v>
      </c>
      <c r="D69" s="27">
        <v>1146400</v>
      </c>
      <c r="E69" s="64">
        <v>200000</v>
      </c>
      <c r="F69" s="65">
        <f t="shared" si="1"/>
        <v>946400</v>
      </c>
    </row>
    <row r="70" spans="1:6" ht="22.5" x14ac:dyDescent="0.2">
      <c r="A70" s="24" t="s">
        <v>239</v>
      </c>
      <c r="B70" s="63" t="s">
        <v>140</v>
      </c>
      <c r="C70" s="26" t="s">
        <v>240</v>
      </c>
      <c r="D70" s="27">
        <v>1146400</v>
      </c>
      <c r="E70" s="64">
        <v>200000</v>
      </c>
      <c r="F70" s="65">
        <f t="shared" si="1"/>
        <v>946400</v>
      </c>
    </row>
    <row r="71" spans="1:6" ht="22.5" x14ac:dyDescent="0.2">
      <c r="A71" s="24" t="s">
        <v>241</v>
      </c>
      <c r="B71" s="63" t="s">
        <v>140</v>
      </c>
      <c r="C71" s="26" t="s">
        <v>242</v>
      </c>
      <c r="D71" s="27">
        <v>1146400</v>
      </c>
      <c r="E71" s="64">
        <v>200000</v>
      </c>
      <c r="F71" s="65">
        <f t="shared" si="1"/>
        <v>946400</v>
      </c>
    </row>
    <row r="72" spans="1:6" ht="67.5" x14ac:dyDescent="0.2">
      <c r="A72" s="24" t="s">
        <v>243</v>
      </c>
      <c r="B72" s="63" t="s">
        <v>140</v>
      </c>
      <c r="C72" s="26" t="s">
        <v>244</v>
      </c>
      <c r="D72" s="27">
        <v>1146400</v>
      </c>
      <c r="E72" s="64">
        <v>200000</v>
      </c>
      <c r="F72" s="65">
        <f t="shared" si="1"/>
        <v>946400</v>
      </c>
    </row>
    <row r="73" spans="1:6" ht="22.5" x14ac:dyDescent="0.2">
      <c r="A73" s="24" t="s">
        <v>161</v>
      </c>
      <c r="B73" s="63" t="s">
        <v>140</v>
      </c>
      <c r="C73" s="26" t="s">
        <v>245</v>
      </c>
      <c r="D73" s="27">
        <v>1146400</v>
      </c>
      <c r="E73" s="64">
        <v>200000</v>
      </c>
      <c r="F73" s="65">
        <f t="shared" si="1"/>
        <v>946400</v>
      </c>
    </row>
    <row r="74" spans="1:6" x14ac:dyDescent="0.2">
      <c r="A74" s="51" t="s">
        <v>246</v>
      </c>
      <c r="B74" s="52" t="s">
        <v>140</v>
      </c>
      <c r="C74" s="53" t="s">
        <v>247</v>
      </c>
      <c r="D74" s="54">
        <v>369809.13</v>
      </c>
      <c r="E74" s="55">
        <v>130689.32</v>
      </c>
      <c r="F74" s="56">
        <f t="shared" si="1"/>
        <v>239119.81</v>
      </c>
    </row>
    <row r="75" spans="1:6" x14ac:dyDescent="0.2">
      <c r="A75" s="24" t="s">
        <v>248</v>
      </c>
      <c r="B75" s="63" t="s">
        <v>140</v>
      </c>
      <c r="C75" s="26" t="s">
        <v>249</v>
      </c>
      <c r="D75" s="27">
        <v>369809.13</v>
      </c>
      <c r="E75" s="64">
        <v>130689.32</v>
      </c>
      <c r="F75" s="65">
        <f t="shared" si="1"/>
        <v>239119.81</v>
      </c>
    </row>
    <row r="76" spans="1:6" ht="45" x14ac:dyDescent="0.2">
      <c r="A76" s="24" t="s">
        <v>180</v>
      </c>
      <c r="B76" s="63" t="s">
        <v>140</v>
      </c>
      <c r="C76" s="26" t="s">
        <v>250</v>
      </c>
      <c r="D76" s="27">
        <v>369809.13</v>
      </c>
      <c r="E76" s="64">
        <v>130689.32</v>
      </c>
      <c r="F76" s="65">
        <f t="shared" si="1"/>
        <v>239119.81</v>
      </c>
    </row>
    <row r="77" spans="1:6" ht="22.5" x14ac:dyDescent="0.2">
      <c r="A77" s="24" t="s">
        <v>251</v>
      </c>
      <c r="B77" s="63" t="s">
        <v>140</v>
      </c>
      <c r="C77" s="26" t="s">
        <v>252</v>
      </c>
      <c r="D77" s="27">
        <v>369809.13</v>
      </c>
      <c r="E77" s="64">
        <v>130689.32</v>
      </c>
      <c r="F77" s="65">
        <f t="shared" si="1"/>
        <v>239119.81</v>
      </c>
    </row>
    <row r="78" spans="1:6" ht="67.5" x14ac:dyDescent="0.2">
      <c r="A78" s="66" t="s">
        <v>253</v>
      </c>
      <c r="B78" s="63" t="s">
        <v>140</v>
      </c>
      <c r="C78" s="26" t="s">
        <v>254</v>
      </c>
      <c r="D78" s="27">
        <v>100000</v>
      </c>
      <c r="E78" s="64">
        <v>47479.92</v>
      </c>
      <c r="F78" s="65">
        <f t="shared" si="1"/>
        <v>52520.08</v>
      </c>
    </row>
    <row r="79" spans="1:6" ht="22.5" x14ac:dyDescent="0.2">
      <c r="A79" s="24" t="s">
        <v>161</v>
      </c>
      <c r="B79" s="63" t="s">
        <v>140</v>
      </c>
      <c r="C79" s="26" t="s">
        <v>255</v>
      </c>
      <c r="D79" s="27">
        <v>100000</v>
      </c>
      <c r="E79" s="64">
        <v>47479.92</v>
      </c>
      <c r="F79" s="65">
        <f t="shared" ref="F79:F103" si="2">IF(OR(D79="-",IF(E79="-",0,E79)&gt;=IF(D79="-",0,D79)),"-",IF(D79="-",0,D79)-IF(E79="-",0,E79))</f>
        <v>52520.08</v>
      </c>
    </row>
    <row r="80" spans="1:6" ht="67.5" x14ac:dyDescent="0.2">
      <c r="A80" s="66" t="s">
        <v>256</v>
      </c>
      <c r="B80" s="63" t="s">
        <v>140</v>
      </c>
      <c r="C80" s="26" t="s">
        <v>257</v>
      </c>
      <c r="D80" s="27">
        <v>25000</v>
      </c>
      <c r="E80" s="64">
        <v>8918.4</v>
      </c>
      <c r="F80" s="65">
        <f t="shared" si="2"/>
        <v>16081.6</v>
      </c>
    </row>
    <row r="81" spans="1:6" ht="22.5" x14ac:dyDescent="0.2">
      <c r="A81" s="24" t="s">
        <v>161</v>
      </c>
      <c r="B81" s="63" t="s">
        <v>140</v>
      </c>
      <c r="C81" s="26" t="s">
        <v>258</v>
      </c>
      <c r="D81" s="27">
        <v>25000</v>
      </c>
      <c r="E81" s="64">
        <v>8918.4</v>
      </c>
      <c r="F81" s="65">
        <f t="shared" si="2"/>
        <v>16081.6</v>
      </c>
    </row>
    <row r="82" spans="1:6" ht="67.5" x14ac:dyDescent="0.2">
      <c r="A82" s="66" t="s">
        <v>259</v>
      </c>
      <c r="B82" s="63" t="s">
        <v>140</v>
      </c>
      <c r="C82" s="26" t="s">
        <v>260</v>
      </c>
      <c r="D82" s="27">
        <v>159209.13</v>
      </c>
      <c r="E82" s="64">
        <v>74291</v>
      </c>
      <c r="F82" s="65">
        <f t="shared" si="2"/>
        <v>84918.13</v>
      </c>
    </row>
    <row r="83" spans="1:6" ht="22.5" x14ac:dyDescent="0.2">
      <c r="A83" s="24" t="s">
        <v>161</v>
      </c>
      <c r="B83" s="63" t="s">
        <v>140</v>
      </c>
      <c r="C83" s="26" t="s">
        <v>261</v>
      </c>
      <c r="D83" s="27">
        <v>159209.13</v>
      </c>
      <c r="E83" s="64">
        <v>74291</v>
      </c>
      <c r="F83" s="65">
        <f t="shared" si="2"/>
        <v>84918.13</v>
      </c>
    </row>
    <row r="84" spans="1:6" ht="78.75" x14ac:dyDescent="0.2">
      <c r="A84" s="66" t="s">
        <v>262</v>
      </c>
      <c r="B84" s="63" t="s">
        <v>140</v>
      </c>
      <c r="C84" s="26" t="s">
        <v>263</v>
      </c>
      <c r="D84" s="27">
        <v>85600</v>
      </c>
      <c r="E84" s="64" t="s">
        <v>47</v>
      </c>
      <c r="F84" s="65">
        <f t="shared" si="2"/>
        <v>85600</v>
      </c>
    </row>
    <row r="85" spans="1:6" ht="22.5" x14ac:dyDescent="0.2">
      <c r="A85" s="24" t="s">
        <v>161</v>
      </c>
      <c r="B85" s="63" t="s">
        <v>140</v>
      </c>
      <c r="C85" s="26" t="s">
        <v>264</v>
      </c>
      <c r="D85" s="27">
        <v>85600</v>
      </c>
      <c r="E85" s="64" t="s">
        <v>47</v>
      </c>
      <c r="F85" s="65">
        <f t="shared" si="2"/>
        <v>85600</v>
      </c>
    </row>
    <row r="86" spans="1:6" x14ac:dyDescent="0.2">
      <c r="A86" s="51" t="s">
        <v>265</v>
      </c>
      <c r="B86" s="52" t="s">
        <v>140</v>
      </c>
      <c r="C86" s="53" t="s">
        <v>266</v>
      </c>
      <c r="D86" s="54">
        <v>25000</v>
      </c>
      <c r="E86" s="55">
        <v>23500</v>
      </c>
      <c r="F86" s="56">
        <f t="shared" si="2"/>
        <v>1500</v>
      </c>
    </row>
    <row r="87" spans="1:6" ht="22.5" x14ac:dyDescent="0.2">
      <c r="A87" s="24" t="s">
        <v>267</v>
      </c>
      <c r="B87" s="63" t="s">
        <v>140</v>
      </c>
      <c r="C87" s="26" t="s">
        <v>268</v>
      </c>
      <c r="D87" s="27">
        <v>25000</v>
      </c>
      <c r="E87" s="64">
        <v>23500</v>
      </c>
      <c r="F87" s="65">
        <f t="shared" si="2"/>
        <v>1500</v>
      </c>
    </row>
    <row r="88" spans="1:6" ht="22.5" x14ac:dyDescent="0.2">
      <c r="A88" s="24" t="s">
        <v>187</v>
      </c>
      <c r="B88" s="63" t="s">
        <v>140</v>
      </c>
      <c r="C88" s="26" t="s">
        <v>269</v>
      </c>
      <c r="D88" s="27">
        <v>25000</v>
      </c>
      <c r="E88" s="64">
        <v>23500</v>
      </c>
      <c r="F88" s="65">
        <f t="shared" si="2"/>
        <v>1500</v>
      </c>
    </row>
    <row r="89" spans="1:6" ht="33.75" x14ac:dyDescent="0.2">
      <c r="A89" s="24" t="s">
        <v>189</v>
      </c>
      <c r="B89" s="63" t="s">
        <v>140</v>
      </c>
      <c r="C89" s="26" t="s">
        <v>270</v>
      </c>
      <c r="D89" s="27">
        <v>25000</v>
      </c>
      <c r="E89" s="64">
        <v>23500</v>
      </c>
      <c r="F89" s="65">
        <f t="shared" si="2"/>
        <v>1500</v>
      </c>
    </row>
    <row r="90" spans="1:6" ht="56.25" x14ac:dyDescent="0.2">
      <c r="A90" s="24" t="s">
        <v>271</v>
      </c>
      <c r="B90" s="63" t="s">
        <v>140</v>
      </c>
      <c r="C90" s="26" t="s">
        <v>272</v>
      </c>
      <c r="D90" s="27">
        <v>25000</v>
      </c>
      <c r="E90" s="64">
        <v>23500</v>
      </c>
      <c r="F90" s="65">
        <f t="shared" si="2"/>
        <v>1500</v>
      </c>
    </row>
    <row r="91" spans="1:6" ht="22.5" x14ac:dyDescent="0.2">
      <c r="A91" s="24" t="s">
        <v>161</v>
      </c>
      <c r="B91" s="63" t="s">
        <v>140</v>
      </c>
      <c r="C91" s="26" t="s">
        <v>273</v>
      </c>
      <c r="D91" s="27">
        <v>25000</v>
      </c>
      <c r="E91" s="64">
        <v>23500</v>
      </c>
      <c r="F91" s="65">
        <f t="shared" si="2"/>
        <v>1500</v>
      </c>
    </row>
    <row r="92" spans="1:6" x14ac:dyDescent="0.2">
      <c r="A92" s="51" t="s">
        <v>274</v>
      </c>
      <c r="B92" s="52" t="s">
        <v>140</v>
      </c>
      <c r="C92" s="53" t="s">
        <v>275</v>
      </c>
      <c r="D92" s="54">
        <v>2449400</v>
      </c>
      <c r="E92" s="55">
        <v>1157643.71</v>
      </c>
      <c r="F92" s="56">
        <f t="shared" si="2"/>
        <v>1291756.29</v>
      </c>
    </row>
    <row r="93" spans="1:6" x14ac:dyDescent="0.2">
      <c r="A93" s="24" t="s">
        <v>276</v>
      </c>
      <c r="B93" s="63" t="s">
        <v>140</v>
      </c>
      <c r="C93" s="26" t="s">
        <v>277</v>
      </c>
      <c r="D93" s="27">
        <v>2449400</v>
      </c>
      <c r="E93" s="64">
        <v>1157643.71</v>
      </c>
      <c r="F93" s="65">
        <f t="shared" si="2"/>
        <v>1291756.29</v>
      </c>
    </row>
    <row r="94" spans="1:6" ht="22.5" x14ac:dyDescent="0.2">
      <c r="A94" s="24" t="s">
        <v>278</v>
      </c>
      <c r="B94" s="63" t="s">
        <v>140</v>
      </c>
      <c r="C94" s="26" t="s">
        <v>279</v>
      </c>
      <c r="D94" s="27">
        <v>2449400</v>
      </c>
      <c r="E94" s="64">
        <v>1157643.71</v>
      </c>
      <c r="F94" s="65">
        <f t="shared" si="2"/>
        <v>1291756.29</v>
      </c>
    </row>
    <row r="95" spans="1:6" x14ac:dyDescent="0.2">
      <c r="A95" s="24" t="s">
        <v>280</v>
      </c>
      <c r="B95" s="63" t="s">
        <v>140</v>
      </c>
      <c r="C95" s="26" t="s">
        <v>281</v>
      </c>
      <c r="D95" s="27">
        <v>2449400</v>
      </c>
      <c r="E95" s="64">
        <v>1157643.71</v>
      </c>
      <c r="F95" s="65">
        <f t="shared" si="2"/>
        <v>1291756.29</v>
      </c>
    </row>
    <row r="96" spans="1:6" ht="33.75" x14ac:dyDescent="0.2">
      <c r="A96" s="24" t="s">
        <v>282</v>
      </c>
      <c r="B96" s="63" t="s">
        <v>140</v>
      </c>
      <c r="C96" s="26" t="s">
        <v>283</v>
      </c>
      <c r="D96" s="27">
        <v>40000</v>
      </c>
      <c r="E96" s="64">
        <v>15084</v>
      </c>
      <c r="F96" s="65">
        <f t="shared" si="2"/>
        <v>24916</v>
      </c>
    </row>
    <row r="97" spans="1:6" ht="22.5" x14ac:dyDescent="0.2">
      <c r="A97" s="24" t="s">
        <v>161</v>
      </c>
      <c r="B97" s="63" t="s">
        <v>140</v>
      </c>
      <c r="C97" s="26" t="s">
        <v>284</v>
      </c>
      <c r="D97" s="27">
        <v>40000</v>
      </c>
      <c r="E97" s="64">
        <v>15084</v>
      </c>
      <c r="F97" s="65">
        <f t="shared" si="2"/>
        <v>24916</v>
      </c>
    </row>
    <row r="98" spans="1:6" ht="45" x14ac:dyDescent="0.2">
      <c r="A98" s="24" t="s">
        <v>285</v>
      </c>
      <c r="B98" s="63" t="s">
        <v>140</v>
      </c>
      <c r="C98" s="26" t="s">
        <v>286</v>
      </c>
      <c r="D98" s="27">
        <v>1899600</v>
      </c>
      <c r="E98" s="64">
        <v>889300</v>
      </c>
      <c r="F98" s="65">
        <f t="shared" si="2"/>
        <v>1010300</v>
      </c>
    </row>
    <row r="99" spans="1:6" x14ac:dyDescent="0.2">
      <c r="A99" s="24" t="s">
        <v>126</v>
      </c>
      <c r="B99" s="63" t="s">
        <v>140</v>
      </c>
      <c r="C99" s="26" t="s">
        <v>287</v>
      </c>
      <c r="D99" s="27">
        <v>1899600</v>
      </c>
      <c r="E99" s="64">
        <v>889300</v>
      </c>
      <c r="F99" s="65">
        <f t="shared" si="2"/>
        <v>1010300</v>
      </c>
    </row>
    <row r="100" spans="1:6" ht="45" x14ac:dyDescent="0.2">
      <c r="A100" s="24" t="s">
        <v>288</v>
      </c>
      <c r="B100" s="63" t="s">
        <v>140</v>
      </c>
      <c r="C100" s="26" t="s">
        <v>289</v>
      </c>
      <c r="D100" s="27">
        <v>10000</v>
      </c>
      <c r="E100" s="64">
        <v>6439.71</v>
      </c>
      <c r="F100" s="65">
        <f t="shared" si="2"/>
        <v>3560.29</v>
      </c>
    </row>
    <row r="101" spans="1:6" ht="22.5" x14ac:dyDescent="0.2">
      <c r="A101" s="24" t="s">
        <v>161</v>
      </c>
      <c r="B101" s="63" t="s">
        <v>140</v>
      </c>
      <c r="C101" s="26" t="s">
        <v>290</v>
      </c>
      <c r="D101" s="27">
        <v>10000</v>
      </c>
      <c r="E101" s="64">
        <v>6439.71</v>
      </c>
      <c r="F101" s="65">
        <f t="shared" si="2"/>
        <v>3560.29</v>
      </c>
    </row>
    <row r="102" spans="1:6" ht="56.25" x14ac:dyDescent="0.2">
      <c r="A102" s="24" t="s">
        <v>291</v>
      </c>
      <c r="B102" s="63" t="s">
        <v>140</v>
      </c>
      <c r="C102" s="26" t="s">
        <v>292</v>
      </c>
      <c r="D102" s="27">
        <v>499800</v>
      </c>
      <c r="E102" s="64">
        <v>246820</v>
      </c>
      <c r="F102" s="65">
        <f t="shared" si="2"/>
        <v>252980</v>
      </c>
    </row>
    <row r="103" spans="1:6" x14ac:dyDescent="0.2">
      <c r="A103" s="24" t="s">
        <v>126</v>
      </c>
      <c r="B103" s="63" t="s">
        <v>140</v>
      </c>
      <c r="C103" s="26" t="s">
        <v>293</v>
      </c>
      <c r="D103" s="27">
        <v>499800</v>
      </c>
      <c r="E103" s="64">
        <v>246820</v>
      </c>
      <c r="F103" s="65">
        <f t="shared" si="2"/>
        <v>252980</v>
      </c>
    </row>
    <row r="104" spans="1:6" ht="9" customHeight="1" x14ac:dyDescent="0.2">
      <c r="A104" s="67"/>
      <c r="B104" s="68"/>
      <c r="C104" s="69"/>
      <c r="D104" s="70"/>
      <c r="E104" s="68"/>
      <c r="F104" s="68"/>
    </row>
    <row r="105" spans="1:6" ht="13.5" customHeight="1" x14ac:dyDescent="0.2">
      <c r="A105" s="71" t="s">
        <v>294</v>
      </c>
      <c r="B105" s="72" t="s">
        <v>295</v>
      </c>
      <c r="C105" s="73" t="s">
        <v>141</v>
      </c>
      <c r="D105" s="74">
        <v>-30900</v>
      </c>
      <c r="E105" s="74">
        <v>650233.71</v>
      </c>
      <c r="F105" s="75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31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6</v>
      </c>
    </row>
    <row r="4" spans="1:2" x14ac:dyDescent="0.2">
      <c r="A4" t="s">
        <v>322</v>
      </c>
      <c r="B4" t="s">
        <v>8</v>
      </c>
    </row>
    <row r="5" spans="1:2" x14ac:dyDescent="0.2">
      <c r="A5" t="s">
        <v>323</v>
      </c>
      <c r="B5" t="s">
        <v>324</v>
      </c>
    </row>
    <row r="6" spans="1:2" x14ac:dyDescent="0.2">
      <c r="A6" t="s">
        <v>325</v>
      </c>
      <c r="B6" t="s">
        <v>7</v>
      </c>
    </row>
    <row r="7" spans="1:2" x14ac:dyDescent="0.2">
      <c r="A7" t="s">
        <v>326</v>
      </c>
      <c r="B7" t="s">
        <v>7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L35" sqref="L35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257" max="257" width="42.28515625" customWidth="1"/>
    <col min="258" max="258" width="5.5703125" customWidth="1"/>
    <col min="259" max="259" width="40.7109375" customWidth="1"/>
    <col min="260" max="262" width="18.7109375" customWidth="1"/>
    <col min="513" max="513" width="42.28515625" customWidth="1"/>
    <col min="514" max="514" width="5.5703125" customWidth="1"/>
    <col min="515" max="515" width="40.7109375" customWidth="1"/>
    <col min="516" max="518" width="18.7109375" customWidth="1"/>
    <col min="769" max="769" width="42.28515625" customWidth="1"/>
    <col min="770" max="770" width="5.5703125" customWidth="1"/>
    <col min="771" max="771" width="40.7109375" customWidth="1"/>
    <col min="772" max="774" width="18.7109375" customWidth="1"/>
    <col min="1025" max="1025" width="42.28515625" customWidth="1"/>
    <col min="1026" max="1026" width="5.5703125" customWidth="1"/>
    <col min="1027" max="1027" width="40.7109375" customWidth="1"/>
    <col min="1028" max="1030" width="18.7109375" customWidth="1"/>
    <col min="1281" max="1281" width="42.28515625" customWidth="1"/>
    <col min="1282" max="1282" width="5.5703125" customWidth="1"/>
    <col min="1283" max="1283" width="40.7109375" customWidth="1"/>
    <col min="1284" max="1286" width="18.7109375" customWidth="1"/>
    <col min="1537" max="1537" width="42.28515625" customWidth="1"/>
    <col min="1538" max="1538" width="5.5703125" customWidth="1"/>
    <col min="1539" max="1539" width="40.7109375" customWidth="1"/>
    <col min="1540" max="1542" width="18.7109375" customWidth="1"/>
    <col min="1793" max="1793" width="42.28515625" customWidth="1"/>
    <col min="1794" max="1794" width="5.5703125" customWidth="1"/>
    <col min="1795" max="1795" width="40.7109375" customWidth="1"/>
    <col min="1796" max="1798" width="18.7109375" customWidth="1"/>
    <col min="2049" max="2049" width="42.28515625" customWidth="1"/>
    <col min="2050" max="2050" width="5.5703125" customWidth="1"/>
    <col min="2051" max="2051" width="40.7109375" customWidth="1"/>
    <col min="2052" max="2054" width="18.7109375" customWidth="1"/>
    <col min="2305" max="2305" width="42.28515625" customWidth="1"/>
    <col min="2306" max="2306" width="5.5703125" customWidth="1"/>
    <col min="2307" max="2307" width="40.7109375" customWidth="1"/>
    <col min="2308" max="2310" width="18.7109375" customWidth="1"/>
    <col min="2561" max="2561" width="42.28515625" customWidth="1"/>
    <col min="2562" max="2562" width="5.5703125" customWidth="1"/>
    <col min="2563" max="2563" width="40.7109375" customWidth="1"/>
    <col min="2564" max="2566" width="18.7109375" customWidth="1"/>
    <col min="2817" max="2817" width="42.28515625" customWidth="1"/>
    <col min="2818" max="2818" width="5.5703125" customWidth="1"/>
    <col min="2819" max="2819" width="40.7109375" customWidth="1"/>
    <col min="2820" max="2822" width="18.7109375" customWidth="1"/>
    <col min="3073" max="3073" width="42.28515625" customWidth="1"/>
    <col min="3074" max="3074" width="5.5703125" customWidth="1"/>
    <col min="3075" max="3075" width="40.7109375" customWidth="1"/>
    <col min="3076" max="3078" width="18.7109375" customWidth="1"/>
    <col min="3329" max="3329" width="42.28515625" customWidth="1"/>
    <col min="3330" max="3330" width="5.5703125" customWidth="1"/>
    <col min="3331" max="3331" width="40.7109375" customWidth="1"/>
    <col min="3332" max="3334" width="18.7109375" customWidth="1"/>
    <col min="3585" max="3585" width="42.28515625" customWidth="1"/>
    <col min="3586" max="3586" width="5.5703125" customWidth="1"/>
    <col min="3587" max="3587" width="40.7109375" customWidth="1"/>
    <col min="3588" max="3590" width="18.7109375" customWidth="1"/>
    <col min="3841" max="3841" width="42.28515625" customWidth="1"/>
    <col min="3842" max="3842" width="5.5703125" customWidth="1"/>
    <col min="3843" max="3843" width="40.7109375" customWidth="1"/>
    <col min="3844" max="3846" width="18.7109375" customWidth="1"/>
    <col min="4097" max="4097" width="42.28515625" customWidth="1"/>
    <col min="4098" max="4098" width="5.5703125" customWidth="1"/>
    <col min="4099" max="4099" width="40.7109375" customWidth="1"/>
    <col min="4100" max="4102" width="18.7109375" customWidth="1"/>
    <col min="4353" max="4353" width="42.28515625" customWidth="1"/>
    <col min="4354" max="4354" width="5.5703125" customWidth="1"/>
    <col min="4355" max="4355" width="40.7109375" customWidth="1"/>
    <col min="4356" max="4358" width="18.7109375" customWidth="1"/>
    <col min="4609" max="4609" width="42.28515625" customWidth="1"/>
    <col min="4610" max="4610" width="5.5703125" customWidth="1"/>
    <col min="4611" max="4611" width="40.7109375" customWidth="1"/>
    <col min="4612" max="4614" width="18.7109375" customWidth="1"/>
    <col min="4865" max="4865" width="42.28515625" customWidth="1"/>
    <col min="4866" max="4866" width="5.5703125" customWidth="1"/>
    <col min="4867" max="4867" width="40.7109375" customWidth="1"/>
    <col min="4868" max="4870" width="18.7109375" customWidth="1"/>
    <col min="5121" max="5121" width="42.28515625" customWidth="1"/>
    <col min="5122" max="5122" width="5.5703125" customWidth="1"/>
    <col min="5123" max="5123" width="40.7109375" customWidth="1"/>
    <col min="5124" max="5126" width="18.7109375" customWidth="1"/>
    <col min="5377" max="5377" width="42.28515625" customWidth="1"/>
    <col min="5378" max="5378" width="5.5703125" customWidth="1"/>
    <col min="5379" max="5379" width="40.7109375" customWidth="1"/>
    <col min="5380" max="5382" width="18.7109375" customWidth="1"/>
    <col min="5633" max="5633" width="42.28515625" customWidth="1"/>
    <col min="5634" max="5634" width="5.5703125" customWidth="1"/>
    <col min="5635" max="5635" width="40.7109375" customWidth="1"/>
    <col min="5636" max="5638" width="18.7109375" customWidth="1"/>
    <col min="5889" max="5889" width="42.28515625" customWidth="1"/>
    <col min="5890" max="5890" width="5.5703125" customWidth="1"/>
    <col min="5891" max="5891" width="40.7109375" customWidth="1"/>
    <col min="5892" max="5894" width="18.7109375" customWidth="1"/>
    <col min="6145" max="6145" width="42.28515625" customWidth="1"/>
    <col min="6146" max="6146" width="5.5703125" customWidth="1"/>
    <col min="6147" max="6147" width="40.7109375" customWidth="1"/>
    <col min="6148" max="6150" width="18.7109375" customWidth="1"/>
    <col min="6401" max="6401" width="42.28515625" customWidth="1"/>
    <col min="6402" max="6402" width="5.5703125" customWidth="1"/>
    <col min="6403" max="6403" width="40.7109375" customWidth="1"/>
    <col min="6404" max="6406" width="18.7109375" customWidth="1"/>
    <col min="6657" max="6657" width="42.28515625" customWidth="1"/>
    <col min="6658" max="6658" width="5.5703125" customWidth="1"/>
    <col min="6659" max="6659" width="40.7109375" customWidth="1"/>
    <col min="6660" max="6662" width="18.7109375" customWidth="1"/>
    <col min="6913" max="6913" width="42.28515625" customWidth="1"/>
    <col min="6914" max="6914" width="5.5703125" customWidth="1"/>
    <col min="6915" max="6915" width="40.7109375" customWidth="1"/>
    <col min="6916" max="6918" width="18.7109375" customWidth="1"/>
    <col min="7169" max="7169" width="42.28515625" customWidth="1"/>
    <col min="7170" max="7170" width="5.5703125" customWidth="1"/>
    <col min="7171" max="7171" width="40.7109375" customWidth="1"/>
    <col min="7172" max="7174" width="18.7109375" customWidth="1"/>
    <col min="7425" max="7425" width="42.28515625" customWidth="1"/>
    <col min="7426" max="7426" width="5.5703125" customWidth="1"/>
    <col min="7427" max="7427" width="40.7109375" customWidth="1"/>
    <col min="7428" max="7430" width="18.7109375" customWidth="1"/>
    <col min="7681" max="7681" width="42.28515625" customWidth="1"/>
    <col min="7682" max="7682" width="5.5703125" customWidth="1"/>
    <col min="7683" max="7683" width="40.7109375" customWidth="1"/>
    <col min="7684" max="7686" width="18.7109375" customWidth="1"/>
    <col min="7937" max="7937" width="42.28515625" customWidth="1"/>
    <col min="7938" max="7938" width="5.5703125" customWidth="1"/>
    <col min="7939" max="7939" width="40.7109375" customWidth="1"/>
    <col min="7940" max="7942" width="18.7109375" customWidth="1"/>
    <col min="8193" max="8193" width="42.28515625" customWidth="1"/>
    <col min="8194" max="8194" width="5.5703125" customWidth="1"/>
    <col min="8195" max="8195" width="40.7109375" customWidth="1"/>
    <col min="8196" max="8198" width="18.7109375" customWidth="1"/>
    <col min="8449" max="8449" width="42.28515625" customWidth="1"/>
    <col min="8450" max="8450" width="5.5703125" customWidth="1"/>
    <col min="8451" max="8451" width="40.7109375" customWidth="1"/>
    <col min="8452" max="8454" width="18.7109375" customWidth="1"/>
    <col min="8705" max="8705" width="42.28515625" customWidth="1"/>
    <col min="8706" max="8706" width="5.5703125" customWidth="1"/>
    <col min="8707" max="8707" width="40.7109375" customWidth="1"/>
    <col min="8708" max="8710" width="18.7109375" customWidth="1"/>
    <col min="8961" max="8961" width="42.28515625" customWidth="1"/>
    <col min="8962" max="8962" width="5.5703125" customWidth="1"/>
    <col min="8963" max="8963" width="40.7109375" customWidth="1"/>
    <col min="8964" max="8966" width="18.7109375" customWidth="1"/>
    <col min="9217" max="9217" width="42.28515625" customWidth="1"/>
    <col min="9218" max="9218" width="5.5703125" customWidth="1"/>
    <col min="9219" max="9219" width="40.7109375" customWidth="1"/>
    <col min="9220" max="9222" width="18.7109375" customWidth="1"/>
    <col min="9473" max="9473" width="42.28515625" customWidth="1"/>
    <col min="9474" max="9474" width="5.5703125" customWidth="1"/>
    <col min="9475" max="9475" width="40.7109375" customWidth="1"/>
    <col min="9476" max="9478" width="18.7109375" customWidth="1"/>
    <col min="9729" max="9729" width="42.28515625" customWidth="1"/>
    <col min="9730" max="9730" width="5.5703125" customWidth="1"/>
    <col min="9731" max="9731" width="40.7109375" customWidth="1"/>
    <col min="9732" max="9734" width="18.7109375" customWidth="1"/>
    <col min="9985" max="9985" width="42.28515625" customWidth="1"/>
    <col min="9986" max="9986" width="5.5703125" customWidth="1"/>
    <col min="9987" max="9987" width="40.7109375" customWidth="1"/>
    <col min="9988" max="9990" width="18.7109375" customWidth="1"/>
    <col min="10241" max="10241" width="42.28515625" customWidth="1"/>
    <col min="10242" max="10242" width="5.5703125" customWidth="1"/>
    <col min="10243" max="10243" width="40.7109375" customWidth="1"/>
    <col min="10244" max="10246" width="18.7109375" customWidth="1"/>
    <col min="10497" max="10497" width="42.28515625" customWidth="1"/>
    <col min="10498" max="10498" width="5.5703125" customWidth="1"/>
    <col min="10499" max="10499" width="40.7109375" customWidth="1"/>
    <col min="10500" max="10502" width="18.7109375" customWidth="1"/>
    <col min="10753" max="10753" width="42.28515625" customWidth="1"/>
    <col min="10754" max="10754" width="5.5703125" customWidth="1"/>
    <col min="10755" max="10755" width="40.7109375" customWidth="1"/>
    <col min="10756" max="10758" width="18.7109375" customWidth="1"/>
    <col min="11009" max="11009" width="42.28515625" customWidth="1"/>
    <col min="11010" max="11010" width="5.5703125" customWidth="1"/>
    <col min="11011" max="11011" width="40.7109375" customWidth="1"/>
    <col min="11012" max="11014" width="18.7109375" customWidth="1"/>
    <col min="11265" max="11265" width="42.28515625" customWidth="1"/>
    <col min="11266" max="11266" width="5.5703125" customWidth="1"/>
    <col min="11267" max="11267" width="40.7109375" customWidth="1"/>
    <col min="11268" max="11270" width="18.7109375" customWidth="1"/>
    <col min="11521" max="11521" width="42.28515625" customWidth="1"/>
    <col min="11522" max="11522" width="5.5703125" customWidth="1"/>
    <col min="11523" max="11523" width="40.7109375" customWidth="1"/>
    <col min="11524" max="11526" width="18.7109375" customWidth="1"/>
    <col min="11777" max="11777" width="42.28515625" customWidth="1"/>
    <col min="11778" max="11778" width="5.5703125" customWidth="1"/>
    <col min="11779" max="11779" width="40.7109375" customWidth="1"/>
    <col min="11780" max="11782" width="18.7109375" customWidth="1"/>
    <col min="12033" max="12033" width="42.28515625" customWidth="1"/>
    <col min="12034" max="12034" width="5.5703125" customWidth="1"/>
    <col min="12035" max="12035" width="40.7109375" customWidth="1"/>
    <col min="12036" max="12038" width="18.7109375" customWidth="1"/>
    <col min="12289" max="12289" width="42.28515625" customWidth="1"/>
    <col min="12290" max="12290" width="5.5703125" customWidth="1"/>
    <col min="12291" max="12291" width="40.7109375" customWidth="1"/>
    <col min="12292" max="12294" width="18.7109375" customWidth="1"/>
    <col min="12545" max="12545" width="42.28515625" customWidth="1"/>
    <col min="12546" max="12546" width="5.5703125" customWidth="1"/>
    <col min="12547" max="12547" width="40.7109375" customWidth="1"/>
    <col min="12548" max="12550" width="18.7109375" customWidth="1"/>
    <col min="12801" max="12801" width="42.28515625" customWidth="1"/>
    <col min="12802" max="12802" width="5.5703125" customWidth="1"/>
    <col min="12803" max="12803" width="40.7109375" customWidth="1"/>
    <col min="12804" max="12806" width="18.7109375" customWidth="1"/>
    <col min="13057" max="13057" width="42.28515625" customWidth="1"/>
    <col min="13058" max="13058" width="5.5703125" customWidth="1"/>
    <col min="13059" max="13059" width="40.7109375" customWidth="1"/>
    <col min="13060" max="13062" width="18.7109375" customWidth="1"/>
    <col min="13313" max="13313" width="42.28515625" customWidth="1"/>
    <col min="13314" max="13314" width="5.5703125" customWidth="1"/>
    <col min="13315" max="13315" width="40.7109375" customWidth="1"/>
    <col min="13316" max="13318" width="18.7109375" customWidth="1"/>
    <col min="13569" max="13569" width="42.28515625" customWidth="1"/>
    <col min="13570" max="13570" width="5.5703125" customWidth="1"/>
    <col min="13571" max="13571" width="40.7109375" customWidth="1"/>
    <col min="13572" max="13574" width="18.7109375" customWidth="1"/>
    <col min="13825" max="13825" width="42.28515625" customWidth="1"/>
    <col min="13826" max="13826" width="5.5703125" customWidth="1"/>
    <col min="13827" max="13827" width="40.7109375" customWidth="1"/>
    <col min="13828" max="13830" width="18.7109375" customWidth="1"/>
    <col min="14081" max="14081" width="42.28515625" customWidth="1"/>
    <col min="14082" max="14082" width="5.5703125" customWidth="1"/>
    <col min="14083" max="14083" width="40.7109375" customWidth="1"/>
    <col min="14084" max="14086" width="18.7109375" customWidth="1"/>
    <col min="14337" max="14337" width="42.28515625" customWidth="1"/>
    <col min="14338" max="14338" width="5.5703125" customWidth="1"/>
    <col min="14339" max="14339" width="40.7109375" customWidth="1"/>
    <col min="14340" max="14342" width="18.7109375" customWidth="1"/>
    <col min="14593" max="14593" width="42.28515625" customWidth="1"/>
    <col min="14594" max="14594" width="5.5703125" customWidth="1"/>
    <col min="14595" max="14595" width="40.7109375" customWidth="1"/>
    <col min="14596" max="14598" width="18.7109375" customWidth="1"/>
    <col min="14849" max="14849" width="42.28515625" customWidth="1"/>
    <col min="14850" max="14850" width="5.5703125" customWidth="1"/>
    <col min="14851" max="14851" width="40.7109375" customWidth="1"/>
    <col min="14852" max="14854" width="18.7109375" customWidth="1"/>
    <col min="15105" max="15105" width="42.28515625" customWidth="1"/>
    <col min="15106" max="15106" width="5.5703125" customWidth="1"/>
    <col min="15107" max="15107" width="40.7109375" customWidth="1"/>
    <col min="15108" max="15110" width="18.7109375" customWidth="1"/>
    <col min="15361" max="15361" width="42.28515625" customWidth="1"/>
    <col min="15362" max="15362" width="5.5703125" customWidth="1"/>
    <col min="15363" max="15363" width="40.7109375" customWidth="1"/>
    <col min="15364" max="15366" width="18.7109375" customWidth="1"/>
    <col min="15617" max="15617" width="42.28515625" customWidth="1"/>
    <col min="15618" max="15618" width="5.5703125" customWidth="1"/>
    <col min="15619" max="15619" width="40.7109375" customWidth="1"/>
    <col min="15620" max="15622" width="18.7109375" customWidth="1"/>
    <col min="15873" max="15873" width="42.28515625" customWidth="1"/>
    <col min="15874" max="15874" width="5.5703125" customWidth="1"/>
    <col min="15875" max="15875" width="40.7109375" customWidth="1"/>
    <col min="15876" max="15878" width="18.7109375" customWidth="1"/>
    <col min="16129" max="16129" width="42.28515625" customWidth="1"/>
    <col min="16130" max="16130" width="5.5703125" customWidth="1"/>
    <col min="16131" max="16131" width="40.7109375" customWidth="1"/>
    <col min="16132" max="16134" width="18.7109375" customWidth="1"/>
  </cols>
  <sheetData>
    <row r="1" spans="1:6" x14ac:dyDescent="0.2">
      <c r="A1" s="129" t="s">
        <v>297</v>
      </c>
      <c r="B1" s="129"/>
      <c r="C1" s="129"/>
      <c r="D1" s="129"/>
      <c r="E1" s="129"/>
      <c r="F1" s="129"/>
    </row>
    <row r="2" spans="1:6" ht="15" x14ac:dyDescent="0.25">
      <c r="A2" s="111" t="s">
        <v>298</v>
      </c>
      <c r="B2" s="111"/>
      <c r="C2" s="111"/>
      <c r="D2" s="111"/>
      <c r="E2" s="111"/>
      <c r="F2" s="111"/>
    </row>
    <row r="3" spans="1:6" ht="13.5" thickBot="1" x14ac:dyDescent="0.25">
      <c r="A3" s="5"/>
      <c r="B3" s="76"/>
      <c r="C3" s="43"/>
      <c r="D3" s="9"/>
      <c r="E3" s="9"/>
      <c r="F3" s="43"/>
    </row>
    <row r="4" spans="1:6" x14ac:dyDescent="0.2">
      <c r="A4" s="119" t="s">
        <v>24</v>
      </c>
      <c r="B4" s="116" t="s">
        <v>25</v>
      </c>
      <c r="C4" s="122" t="s">
        <v>299</v>
      </c>
      <c r="D4" s="108" t="s">
        <v>27</v>
      </c>
      <c r="E4" s="108" t="s">
        <v>28</v>
      </c>
      <c r="F4" s="105" t="s">
        <v>29</v>
      </c>
    </row>
    <row r="5" spans="1:6" x14ac:dyDescent="0.2">
      <c r="A5" s="120"/>
      <c r="B5" s="117"/>
      <c r="C5" s="123"/>
      <c r="D5" s="109"/>
      <c r="E5" s="109"/>
      <c r="F5" s="106"/>
    </row>
    <row r="6" spans="1:6" x14ac:dyDescent="0.2">
      <c r="A6" s="120"/>
      <c r="B6" s="117"/>
      <c r="C6" s="123"/>
      <c r="D6" s="109"/>
      <c r="E6" s="109"/>
      <c r="F6" s="106"/>
    </row>
    <row r="7" spans="1:6" x14ac:dyDescent="0.2">
      <c r="A7" s="120"/>
      <c r="B7" s="117"/>
      <c r="C7" s="123"/>
      <c r="D7" s="109"/>
      <c r="E7" s="109"/>
      <c r="F7" s="106"/>
    </row>
    <row r="8" spans="1:6" x14ac:dyDescent="0.2">
      <c r="A8" s="120"/>
      <c r="B8" s="117"/>
      <c r="C8" s="123"/>
      <c r="D8" s="109"/>
      <c r="E8" s="109"/>
      <c r="F8" s="106"/>
    </row>
    <row r="9" spans="1:6" x14ac:dyDescent="0.2">
      <c r="A9" s="120"/>
      <c r="B9" s="117"/>
      <c r="C9" s="123"/>
      <c r="D9" s="109"/>
      <c r="E9" s="109"/>
      <c r="F9" s="106"/>
    </row>
    <row r="10" spans="1:6" x14ac:dyDescent="0.2">
      <c r="A10" s="121"/>
      <c r="B10" s="118"/>
      <c r="C10" s="130"/>
      <c r="D10" s="110"/>
      <c r="E10" s="110"/>
      <c r="F10" s="107"/>
    </row>
    <row r="11" spans="1:6" ht="13.5" thickBot="1" x14ac:dyDescent="0.25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 x14ac:dyDescent="0.2">
      <c r="A12" s="77" t="s">
        <v>300</v>
      </c>
      <c r="B12" s="78" t="s">
        <v>301</v>
      </c>
      <c r="C12" s="79" t="s">
        <v>141</v>
      </c>
      <c r="D12" s="80">
        <v>30909.13</v>
      </c>
      <c r="E12" s="80">
        <v>-650233.71</v>
      </c>
      <c r="F12" s="81" t="s">
        <v>141</v>
      </c>
    </row>
    <row r="13" spans="1:6" x14ac:dyDescent="0.2">
      <c r="A13" s="82" t="s">
        <v>36</v>
      </c>
      <c r="B13" s="83"/>
      <c r="C13" s="84"/>
      <c r="D13" s="85"/>
      <c r="E13" s="85"/>
      <c r="F13" s="86"/>
    </row>
    <row r="14" spans="1:6" ht="22.5" x14ac:dyDescent="0.2">
      <c r="A14" s="51" t="s">
        <v>302</v>
      </c>
      <c r="B14" s="87" t="s">
        <v>303</v>
      </c>
      <c r="C14" s="88" t="s">
        <v>141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304</v>
      </c>
      <c r="B15" s="83"/>
      <c r="C15" s="84"/>
      <c r="D15" s="85"/>
      <c r="E15" s="85"/>
      <c r="F15" s="86"/>
    </row>
    <row r="16" spans="1:6" x14ac:dyDescent="0.2">
      <c r="A16" s="51" t="s">
        <v>305</v>
      </c>
      <c r="B16" s="87" t="s">
        <v>306</v>
      </c>
      <c r="C16" s="88" t="s">
        <v>141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304</v>
      </c>
      <c r="B17" s="83"/>
      <c r="C17" s="84"/>
      <c r="D17" s="85"/>
      <c r="E17" s="85"/>
      <c r="F17" s="86"/>
    </row>
    <row r="18" spans="1:6" x14ac:dyDescent="0.2">
      <c r="A18" s="77" t="s">
        <v>307</v>
      </c>
      <c r="B18" s="78" t="s">
        <v>308</v>
      </c>
      <c r="C18" s="79" t="s">
        <v>332</v>
      </c>
      <c r="D18" s="80">
        <v>30909.13</v>
      </c>
      <c r="E18" s="80">
        <v>-650233.71</v>
      </c>
      <c r="F18" s="81" t="s">
        <v>47</v>
      </c>
    </row>
    <row r="19" spans="1:6" ht="22.5" x14ac:dyDescent="0.2">
      <c r="A19" s="77" t="s">
        <v>309</v>
      </c>
      <c r="B19" s="78" t="s">
        <v>310</v>
      </c>
      <c r="C19" s="79" t="s">
        <v>333</v>
      </c>
      <c r="D19" s="80">
        <v>30909.13</v>
      </c>
      <c r="E19" s="80">
        <v>-650233.71</v>
      </c>
      <c r="F19" s="81" t="s">
        <v>47</v>
      </c>
    </row>
    <row r="20" spans="1:6" x14ac:dyDescent="0.2">
      <c r="A20" s="77" t="s">
        <v>334</v>
      </c>
      <c r="B20" s="78" t="s">
        <v>310</v>
      </c>
      <c r="C20" s="79" t="s">
        <v>311</v>
      </c>
      <c r="D20" s="95">
        <v>-7951700</v>
      </c>
      <c r="E20" s="80">
        <v>-3617280.12</v>
      </c>
      <c r="F20" s="81" t="s">
        <v>296</v>
      </c>
    </row>
    <row r="21" spans="1:6" x14ac:dyDescent="0.2">
      <c r="A21" s="96" t="s">
        <v>335</v>
      </c>
      <c r="B21" s="97" t="s">
        <v>310</v>
      </c>
      <c r="C21" s="98" t="s">
        <v>336</v>
      </c>
      <c r="D21" s="99">
        <v>-7951700</v>
      </c>
      <c r="E21" s="99">
        <v>-3617280.12</v>
      </c>
      <c r="F21" s="81"/>
    </row>
    <row r="22" spans="1:6" ht="22.5" x14ac:dyDescent="0.2">
      <c r="A22" s="96" t="s">
        <v>337</v>
      </c>
      <c r="B22" s="97" t="s">
        <v>310</v>
      </c>
      <c r="C22" s="98" t="s">
        <v>338</v>
      </c>
      <c r="D22" s="99">
        <v>-7951700</v>
      </c>
      <c r="E22" s="99">
        <v>-3617280.12</v>
      </c>
      <c r="F22" s="81"/>
    </row>
    <row r="23" spans="1:6" ht="22.5" x14ac:dyDescent="0.2">
      <c r="A23" s="24" t="s">
        <v>312</v>
      </c>
      <c r="B23" s="25" t="s">
        <v>310</v>
      </c>
      <c r="C23" s="89" t="s">
        <v>313</v>
      </c>
      <c r="D23" s="27">
        <v>-7951700</v>
      </c>
      <c r="E23" s="99">
        <v>-3617280.12</v>
      </c>
      <c r="F23" s="65" t="s">
        <v>296</v>
      </c>
    </row>
    <row r="24" spans="1:6" x14ac:dyDescent="0.2">
      <c r="A24" s="77" t="s">
        <v>339</v>
      </c>
      <c r="B24" s="78" t="s">
        <v>314</v>
      </c>
      <c r="C24" s="79" t="s">
        <v>315</v>
      </c>
      <c r="D24" s="54">
        <v>7982609.1299999999</v>
      </c>
      <c r="E24" s="80">
        <v>2967046.41</v>
      </c>
      <c r="F24" s="81" t="s">
        <v>296</v>
      </c>
    </row>
    <row r="25" spans="1:6" x14ac:dyDescent="0.2">
      <c r="A25" s="96" t="s">
        <v>340</v>
      </c>
      <c r="B25" s="97" t="s">
        <v>314</v>
      </c>
      <c r="C25" s="98" t="s">
        <v>341</v>
      </c>
      <c r="D25" s="100">
        <v>7982609.1299999999</v>
      </c>
      <c r="E25" s="99">
        <v>2967046.41</v>
      </c>
      <c r="F25" s="81"/>
    </row>
    <row r="26" spans="1:6" ht="22.5" x14ac:dyDescent="0.2">
      <c r="A26" s="96" t="s">
        <v>342</v>
      </c>
      <c r="B26" s="97" t="s">
        <v>314</v>
      </c>
      <c r="C26" s="98" t="s">
        <v>343</v>
      </c>
      <c r="D26" s="100">
        <v>7982609.1299999999</v>
      </c>
      <c r="E26" s="99">
        <v>2967046.41</v>
      </c>
      <c r="F26" s="81"/>
    </row>
    <row r="27" spans="1:6" ht="23.25" thickBot="1" x14ac:dyDescent="0.25">
      <c r="A27" s="24" t="s">
        <v>316</v>
      </c>
      <c r="B27" s="25" t="s">
        <v>314</v>
      </c>
      <c r="C27" s="89" t="s">
        <v>317</v>
      </c>
      <c r="D27" s="100">
        <v>7982609.1299999999</v>
      </c>
      <c r="E27" s="99">
        <v>2967046.41</v>
      </c>
      <c r="F27" s="65" t="s">
        <v>296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12.75" customHeight="1" x14ac:dyDescent="0.2">
      <c r="A29" s="101" t="s">
        <v>344</v>
      </c>
      <c r="C29" s="102" t="s">
        <v>345</v>
      </c>
      <c r="D29" s="103" t="s">
        <v>346</v>
      </c>
    </row>
    <row r="30" spans="1:6" ht="12.75" customHeight="1" x14ac:dyDescent="0.2">
      <c r="C30" s="104" t="s">
        <v>347</v>
      </c>
    </row>
    <row r="31" spans="1:6" ht="12.75" customHeight="1" x14ac:dyDescent="0.2"/>
    <row r="32" spans="1:6" ht="12.75" customHeight="1" x14ac:dyDescent="0.2">
      <c r="A32" s="101" t="s">
        <v>348</v>
      </c>
      <c r="C32" s="102" t="s">
        <v>349</v>
      </c>
      <c r="D32" s="103" t="s">
        <v>350</v>
      </c>
    </row>
    <row r="33" spans="1:4" ht="12.75" customHeight="1" x14ac:dyDescent="0.2">
      <c r="C33" s="101" t="s">
        <v>347</v>
      </c>
    </row>
    <row r="34" spans="1:4" ht="12.75" customHeight="1" x14ac:dyDescent="0.2"/>
    <row r="35" spans="1:4" ht="12.75" customHeight="1" x14ac:dyDescent="0.2">
      <c r="A35" s="101" t="s">
        <v>351</v>
      </c>
      <c r="C35" s="102" t="s">
        <v>345</v>
      </c>
      <c r="D35" s="103" t="s">
        <v>352</v>
      </c>
    </row>
    <row r="36" spans="1:4" ht="12.75" customHeight="1" x14ac:dyDescent="0.2">
      <c r="C36" s="101" t="s">
        <v>347</v>
      </c>
    </row>
    <row r="37" spans="1:4" ht="12.75" customHeight="1" x14ac:dyDescent="0.2"/>
    <row r="38" spans="1:4" ht="12.75" customHeight="1" x14ac:dyDescent="0.2">
      <c r="A38" s="101" t="s">
        <v>353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rep:2.45.0.164</dc:description>
  <cp:lastModifiedBy>Специалист</cp:lastModifiedBy>
  <cp:lastPrinted>2018-06-27T11:32:39Z</cp:lastPrinted>
  <dcterms:created xsi:type="dcterms:W3CDTF">2018-06-01T09:12:45Z</dcterms:created>
  <dcterms:modified xsi:type="dcterms:W3CDTF">2018-06-27T11:36:43Z</dcterms:modified>
</cp:coreProperties>
</file>